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workbookProtection workbookPassword="DD4D" lockStructure="1"/>
  <bookViews>
    <workbookView xWindow="-12" yWindow="-12" windowWidth="11616" windowHeight="9660" activeTab="6"/>
  </bookViews>
  <sheets>
    <sheet name="1107_I. kategorie" sheetId="1" r:id="rId1"/>
    <sheet name="1108_II. kategorie" sheetId="2" r:id="rId2"/>
    <sheet name="1109_III. kategorie" sheetId="3" r:id="rId3"/>
    <sheet name="1110_IV. kategorie" sheetId="4" r:id="rId4"/>
    <sheet name="1111_V. kategorie" sheetId="5" r:id="rId5"/>
    <sheet name="1112_VI. kategorie" sheetId="6" r:id="rId6"/>
    <sheet name="1113_VII. kategorie" sheetId="7" r:id="rId7"/>
  </sheets>
  <calcPr calcId="145621"/>
</workbook>
</file>

<file path=xl/calcChain.xml><?xml version="1.0" encoding="utf-8"?>
<calcChain xmlns="http://schemas.openxmlformats.org/spreadsheetml/2006/main">
  <c r="W27" i="2" l="1"/>
  <c r="S27" i="2"/>
  <c r="X27" i="2" l="1"/>
  <c r="S9" i="1"/>
  <c r="W9" i="1"/>
  <c r="X9" i="1" l="1"/>
  <c r="S25" i="5"/>
  <c r="W25" i="5"/>
  <c r="S7" i="6"/>
  <c r="W7" i="6"/>
  <c r="X25" i="5" l="1"/>
  <c r="X7" i="6"/>
  <c r="S10" i="7"/>
  <c r="W10" i="7"/>
  <c r="S9" i="6"/>
  <c r="W9" i="6"/>
  <c r="S22" i="5"/>
  <c r="W22" i="5"/>
  <c r="S23" i="5"/>
  <c r="W23" i="5"/>
  <c r="S35" i="5"/>
  <c r="W35" i="5"/>
  <c r="S31" i="5"/>
  <c r="W31" i="5"/>
  <c r="S36" i="5"/>
  <c r="W36" i="5"/>
  <c r="S30" i="5"/>
  <c r="X30" i="5" s="1"/>
  <c r="W30" i="5"/>
  <c r="S16" i="4"/>
  <c r="W16" i="4"/>
  <c r="S18" i="4"/>
  <c r="W18" i="4"/>
  <c r="S19" i="4"/>
  <c r="W19" i="4"/>
  <c r="S23" i="4"/>
  <c r="W23" i="4"/>
  <c r="S13" i="2"/>
  <c r="W13" i="2"/>
  <c r="S31" i="2"/>
  <c r="W31" i="2"/>
  <c r="S14" i="2"/>
  <c r="W14" i="2"/>
  <c r="S9" i="2"/>
  <c r="W9" i="2"/>
  <c r="S8" i="7"/>
  <c r="W8" i="7"/>
  <c r="S9" i="7"/>
  <c r="W9" i="7"/>
  <c r="S14" i="6"/>
  <c r="W14" i="6"/>
  <c r="S15" i="6"/>
  <c r="W15" i="6"/>
  <c r="S13" i="6"/>
  <c r="W13" i="6"/>
  <c r="S18" i="5"/>
  <c r="X18" i="5" s="1"/>
  <c r="W18" i="5"/>
  <c r="S14" i="5"/>
  <c r="W14" i="5"/>
  <c r="S10" i="5"/>
  <c r="X10" i="5" s="1"/>
  <c r="W10" i="5"/>
  <c r="S19" i="3"/>
  <c r="W19" i="3"/>
  <c r="S18" i="3"/>
  <c r="W18" i="3"/>
  <c r="S21" i="3"/>
  <c r="W21" i="3"/>
  <c r="S9" i="3"/>
  <c r="W9" i="3"/>
  <c r="S16" i="3"/>
  <c r="W16" i="3"/>
  <c r="S28" i="2"/>
  <c r="X28" i="2" s="1"/>
  <c r="W28" i="2"/>
  <c r="S17" i="2"/>
  <c r="W17" i="2"/>
  <c r="S12" i="2"/>
  <c r="W12" i="2"/>
  <c r="S12" i="1"/>
  <c r="W12" i="1"/>
  <c r="S11" i="1"/>
  <c r="W11" i="1"/>
  <c r="S10" i="1"/>
  <c r="W10" i="1"/>
  <c r="S12" i="6"/>
  <c r="W12" i="6"/>
  <c r="S10" i="6"/>
  <c r="W10" i="6"/>
  <c r="S24" i="5"/>
  <c r="W24" i="5"/>
  <c r="S27" i="5"/>
  <c r="W27" i="5"/>
  <c r="S15" i="4"/>
  <c r="W15" i="4"/>
  <c r="S12" i="4"/>
  <c r="W12" i="4"/>
  <c r="S7" i="4"/>
  <c r="W7" i="4"/>
  <c r="S7" i="3"/>
  <c r="W7" i="3"/>
  <c r="S13" i="3"/>
  <c r="W13" i="3"/>
  <c r="S16" i="2"/>
  <c r="W16" i="2"/>
  <c r="S21" i="2"/>
  <c r="X21" i="2" s="1"/>
  <c r="W21" i="2"/>
  <c r="S20" i="1"/>
  <c r="W20" i="1"/>
  <c r="S18" i="1"/>
  <c r="W18" i="1"/>
  <c r="S17" i="1"/>
  <c r="W17" i="1"/>
  <c r="S19" i="1"/>
  <c r="W19" i="1"/>
  <c r="S16" i="1"/>
  <c r="W16" i="1"/>
  <c r="X16" i="1" s="1"/>
  <c r="S15" i="1"/>
  <c r="W15" i="1"/>
  <c r="S8" i="1"/>
  <c r="W8" i="1"/>
  <c r="S12" i="7"/>
  <c r="W12" i="7"/>
  <c r="S11" i="7"/>
  <c r="W11" i="7"/>
  <c r="S8" i="6"/>
  <c r="W8" i="6"/>
  <c r="S7" i="5"/>
  <c r="W7" i="5"/>
  <c r="S11" i="5"/>
  <c r="X11" i="5" s="1"/>
  <c r="W11" i="5"/>
  <c r="S20" i="5"/>
  <c r="W20" i="5"/>
  <c r="S9" i="5"/>
  <c r="W9" i="5"/>
  <c r="S15" i="5"/>
  <c r="W15" i="5"/>
  <c r="S26" i="5"/>
  <c r="W26" i="5"/>
  <c r="S14" i="4"/>
  <c r="X14" i="4" s="1"/>
  <c r="W14" i="4"/>
  <c r="S10" i="4"/>
  <c r="W10" i="4"/>
  <c r="S13" i="4"/>
  <c r="W13" i="4"/>
  <c r="S17" i="4"/>
  <c r="W17" i="4"/>
  <c r="S11" i="4"/>
  <c r="X11" i="4" s="1"/>
  <c r="W11" i="4"/>
  <c r="S15" i="3"/>
  <c r="W15" i="3"/>
  <c r="S12" i="3"/>
  <c r="W12" i="3"/>
  <c r="S11" i="3"/>
  <c r="W11" i="3"/>
  <c r="S20" i="3"/>
  <c r="W20" i="3"/>
  <c r="S17" i="3"/>
  <c r="W17" i="3"/>
  <c r="S32" i="2"/>
  <c r="W32" i="2"/>
  <c r="S24" i="2"/>
  <c r="X24" i="2" s="1"/>
  <c r="W24" i="2"/>
  <c r="S30" i="2"/>
  <c r="W30" i="2"/>
  <c r="S22" i="2"/>
  <c r="W22" i="2"/>
  <c r="S33" i="2"/>
  <c r="W33" i="2"/>
  <c r="S26" i="2"/>
  <c r="X26" i="2" s="1"/>
  <c r="W26" i="2"/>
  <c r="S29" i="2"/>
  <c r="W29" i="2"/>
  <c r="S19" i="2"/>
  <c r="W19" i="2"/>
  <c r="K7" i="1"/>
  <c r="O7" i="1"/>
  <c r="K13" i="1"/>
  <c r="O13" i="1"/>
  <c r="K14" i="1"/>
  <c r="O14" i="1"/>
  <c r="W7" i="7"/>
  <c r="S7" i="7"/>
  <c r="O7" i="7"/>
  <c r="K7" i="7"/>
  <c r="W11" i="6"/>
  <c r="S11" i="6"/>
  <c r="O11" i="6"/>
  <c r="K11" i="6"/>
  <c r="W16" i="6"/>
  <c r="S16" i="6"/>
  <c r="O16" i="6"/>
  <c r="K16" i="6"/>
  <c r="W16" i="5"/>
  <c r="S16" i="5"/>
  <c r="O16" i="5"/>
  <c r="K16" i="5"/>
  <c r="W17" i="5"/>
  <c r="S17" i="5"/>
  <c r="O17" i="5"/>
  <c r="K17" i="5"/>
  <c r="W29" i="5"/>
  <c r="S29" i="5"/>
  <c r="O29" i="5"/>
  <c r="K29" i="5"/>
  <c r="W33" i="5"/>
  <c r="S33" i="5"/>
  <c r="O33" i="5"/>
  <c r="K33" i="5"/>
  <c r="W34" i="5"/>
  <c r="S34" i="5"/>
  <c r="O34" i="5"/>
  <c r="K34" i="5"/>
  <c r="W28" i="5"/>
  <c r="S28" i="5"/>
  <c r="O28" i="5"/>
  <c r="K28" i="5"/>
  <c r="W19" i="5"/>
  <c r="S19" i="5"/>
  <c r="O19" i="5"/>
  <c r="K19" i="5"/>
  <c r="W21" i="5"/>
  <c r="S21" i="5"/>
  <c r="O21" i="5"/>
  <c r="K21" i="5"/>
  <c r="W12" i="5"/>
  <c r="S12" i="5"/>
  <c r="O12" i="5"/>
  <c r="K12" i="5"/>
  <c r="W13" i="5"/>
  <c r="S13" i="5"/>
  <c r="O13" i="5"/>
  <c r="K13" i="5"/>
  <c r="W8" i="5"/>
  <c r="S8" i="5"/>
  <c r="O8" i="5"/>
  <c r="K8" i="5"/>
  <c r="W32" i="5"/>
  <c r="S32" i="5"/>
  <c r="O32" i="5"/>
  <c r="K32" i="5"/>
  <c r="W9" i="4"/>
  <c r="S9" i="4"/>
  <c r="O9" i="4"/>
  <c r="K9" i="4"/>
  <c r="W20" i="4"/>
  <c r="S20" i="4"/>
  <c r="O20" i="4"/>
  <c r="K20" i="4"/>
  <c r="W8" i="4"/>
  <c r="S8" i="4"/>
  <c r="O8" i="4"/>
  <c r="K8" i="4"/>
  <c r="W22" i="4"/>
  <c r="S22" i="4"/>
  <c r="O22" i="4"/>
  <c r="K22" i="4"/>
  <c r="W21" i="4"/>
  <c r="S21" i="4"/>
  <c r="O21" i="4"/>
  <c r="K21" i="4"/>
  <c r="W8" i="3"/>
  <c r="S8" i="3"/>
  <c r="O8" i="3"/>
  <c r="K8" i="3"/>
  <c r="W14" i="3"/>
  <c r="S14" i="3"/>
  <c r="O14" i="3"/>
  <c r="K14" i="3"/>
  <c r="W10" i="3"/>
  <c r="S10" i="3"/>
  <c r="O10" i="3"/>
  <c r="K10" i="3"/>
  <c r="W23" i="2"/>
  <c r="S23" i="2"/>
  <c r="O23" i="2"/>
  <c r="K23" i="2"/>
  <c r="W7" i="2"/>
  <c r="S7" i="2"/>
  <c r="O7" i="2"/>
  <c r="K7" i="2"/>
  <c r="W15" i="2"/>
  <c r="S15" i="2"/>
  <c r="O15" i="2"/>
  <c r="K15" i="2"/>
  <c r="W18" i="2"/>
  <c r="S18" i="2"/>
  <c r="O18" i="2"/>
  <c r="K18" i="2"/>
  <c r="W10" i="2"/>
  <c r="S10" i="2"/>
  <c r="O10" i="2"/>
  <c r="K10" i="2"/>
  <c r="W25" i="2"/>
  <c r="S25" i="2"/>
  <c r="O25" i="2"/>
  <c r="K25" i="2"/>
  <c r="W11" i="2"/>
  <c r="S11" i="2"/>
  <c r="O11" i="2"/>
  <c r="K11" i="2"/>
  <c r="W20" i="2"/>
  <c r="S20" i="2"/>
  <c r="O20" i="2"/>
  <c r="K20" i="2"/>
  <c r="W8" i="2"/>
  <c r="S8" i="2"/>
  <c r="O8" i="2"/>
  <c r="K8" i="2"/>
  <c r="W14" i="1"/>
  <c r="S14" i="1"/>
  <c r="W13" i="1"/>
  <c r="S13" i="1"/>
  <c r="W7" i="1"/>
  <c r="S7" i="1"/>
  <c r="X8" i="7" l="1"/>
  <c r="X10" i="7"/>
  <c r="X14" i="5"/>
  <c r="X36" i="5"/>
  <c r="X7" i="5"/>
  <c r="X9" i="7"/>
  <c r="X12" i="7"/>
  <c r="X8" i="5"/>
  <c r="X16" i="5"/>
  <c r="X32" i="5"/>
  <c r="X11" i="7"/>
  <c r="X7" i="7"/>
  <c r="X31" i="5"/>
  <c r="X35" i="5"/>
  <c r="X24" i="5"/>
  <c r="X23" i="5"/>
  <c r="X9" i="6"/>
  <c r="X27" i="5"/>
  <c r="X22" i="5"/>
  <c r="X12" i="6"/>
  <c r="X17" i="5"/>
  <c r="X29" i="5"/>
  <c r="X33" i="5"/>
  <c r="X34" i="5"/>
  <c r="X28" i="5"/>
  <c r="X10" i="6"/>
  <c r="X8" i="6"/>
  <c r="X13" i="6"/>
  <c r="X15" i="6"/>
  <c r="X14" i="6"/>
  <c r="X26" i="5"/>
  <c r="X15" i="5"/>
  <c r="X10" i="1"/>
  <c r="X18" i="1"/>
  <c r="X14" i="1"/>
  <c r="X13" i="1"/>
  <c r="X11" i="1"/>
  <c r="X12" i="1"/>
  <c r="X8" i="1"/>
  <c r="X15" i="1"/>
  <c r="X9" i="5"/>
  <c r="X20" i="5"/>
  <c r="X19" i="5"/>
  <c r="X21" i="5"/>
  <c r="X12" i="5"/>
  <c r="X13" i="5"/>
  <c r="X19" i="1"/>
  <c r="X17" i="1"/>
  <c r="X20" i="1"/>
  <c r="X7" i="1"/>
  <c r="X11" i="6"/>
  <c r="X16" i="6"/>
  <c r="X33" i="2"/>
  <c r="X19" i="2"/>
  <c r="X15" i="3"/>
  <c r="X11" i="3"/>
  <c r="X12" i="3"/>
  <c r="X7" i="4"/>
  <c r="X15" i="4"/>
  <c r="X19" i="4"/>
  <c r="X10" i="4"/>
  <c r="X21" i="3"/>
  <c r="X16" i="2"/>
  <c r="X16" i="4"/>
  <c r="X18" i="4"/>
  <c r="X16" i="3"/>
  <c r="X9" i="3"/>
  <c r="X32" i="2"/>
  <c r="X14" i="2"/>
  <c r="X23" i="4"/>
  <c r="X9" i="4"/>
  <c r="X20" i="4"/>
  <c r="X8" i="4"/>
  <c r="X22" i="4"/>
  <c r="X21" i="4"/>
  <c r="X8" i="3"/>
  <c r="X14" i="3"/>
  <c r="X22" i="2"/>
  <c r="X25" i="2"/>
  <c r="X8" i="2"/>
  <c r="X13" i="3"/>
  <c r="X12" i="4"/>
  <c r="X13" i="4"/>
  <c r="X17" i="4"/>
  <c r="X17" i="3"/>
  <c r="X20" i="3"/>
  <c r="X15" i="2"/>
  <c r="X11" i="2"/>
  <c r="X20" i="2"/>
  <c r="X18" i="3"/>
  <c r="X19" i="3"/>
  <c r="X7" i="3"/>
  <c r="X23" i="2"/>
  <c r="X7" i="2"/>
  <c r="X10" i="2"/>
  <c r="X18" i="2"/>
  <c r="X30" i="2"/>
  <c r="X13" i="2"/>
  <c r="X12" i="2"/>
  <c r="X29" i="2"/>
  <c r="X17" i="2"/>
  <c r="X9" i="2"/>
  <c r="X31" i="2"/>
  <c r="X10" i="3"/>
</calcChain>
</file>

<file path=xl/sharedStrings.xml><?xml version="1.0" encoding="utf-8"?>
<sst xmlns="http://schemas.openxmlformats.org/spreadsheetml/2006/main" count="537" uniqueCount="175">
  <si>
    <t>21.1.2017</t>
  </si>
  <si>
    <t>I. kategorie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</si>
  <si>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</si>
  <si>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</si>
  <si>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</si>
  <si>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</si>
  <si>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</si>
  <si>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</si>
  <si>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</si>
  <si>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</si>
  <si>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</si>
  <si>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</si>
  <si>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</si>
  <si>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</si>
  <si>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</si>
  <si>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</si>
  <si>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</si>
  <si>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</si>
  <si>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přihlášeno po uzávěrce</t>
  </si>
  <si>
    <t>Strculová Elen</t>
  </si>
  <si>
    <t>TJ Sokol Horní Počernice</t>
  </si>
  <si>
    <t>Kolektiv trenérů</t>
  </si>
  <si>
    <t>Salgová Anežka</t>
  </si>
  <si>
    <t>Spitzerová, Reljičová</t>
  </si>
  <si>
    <t>Švaříčková Linda</t>
  </si>
  <si>
    <t>TJ Sokol Kampa</t>
  </si>
  <si>
    <t>II. kategorie</t>
  </si>
  <si>
    <t>Kurfürstová Eliška</t>
  </si>
  <si>
    <t>Šrůtková Ela</t>
  </si>
  <si>
    <t>Wandruschka Jessica</t>
  </si>
  <si>
    <t>Patrovská Ema</t>
  </si>
  <si>
    <t>Pluhařová Sofie</t>
  </si>
  <si>
    <t>Novotná, Rulfová</t>
  </si>
  <si>
    <t>Hajleková Kateřina</t>
  </si>
  <si>
    <t>Stejskalová P.+V.</t>
  </si>
  <si>
    <t>Stupková Mariana</t>
  </si>
  <si>
    <t>Řezníková Kristýna</t>
  </si>
  <si>
    <t>Warausová Mariana</t>
  </si>
  <si>
    <t>III. kategorie</t>
  </si>
  <si>
    <t>Bakusová Barbora</t>
  </si>
  <si>
    <t>Svobodová Barbora</t>
  </si>
  <si>
    <t>Háchová Daniela</t>
  </si>
  <si>
    <t>IV. kategorie</t>
  </si>
  <si>
    <t>Tyšerová Dorota</t>
  </si>
  <si>
    <t>TJ Pedagog Modřany</t>
  </si>
  <si>
    <t>Šilínková Jana</t>
  </si>
  <si>
    <t>Rebhonová Lucie</t>
  </si>
  <si>
    <t>Jakešová Kateřina</t>
  </si>
  <si>
    <t>Kopecká Z+E, Sedláková</t>
  </si>
  <si>
    <t>Švaříčková Eva</t>
  </si>
  <si>
    <t>Pluhařová Alžběta</t>
  </si>
  <si>
    <t>V. kategorie</t>
  </si>
  <si>
    <t>Caldrová Jana</t>
  </si>
  <si>
    <t>Bohatová Laura</t>
  </si>
  <si>
    <t>Šotolová, Zahradníčková</t>
  </si>
  <si>
    <t>Kurfürstová Nikola</t>
  </si>
  <si>
    <t>Augustová, Hubáčková</t>
  </si>
  <si>
    <t>Linková Eliška</t>
  </si>
  <si>
    <t>Fulemová Natálie</t>
  </si>
  <si>
    <t>Hanzalíková Katarína</t>
  </si>
  <si>
    <t>Heralová Viktorie</t>
  </si>
  <si>
    <t>Jindrová Karolína</t>
  </si>
  <si>
    <t>Pipková Rozálie</t>
  </si>
  <si>
    <t>Šotolová, Muhr, Waraus</t>
  </si>
  <si>
    <t>Sojková Helena</t>
  </si>
  <si>
    <t>Šotolová</t>
  </si>
  <si>
    <t>Tikmanová Lenka</t>
  </si>
  <si>
    <t>Blažková Barbora</t>
  </si>
  <si>
    <t>Pospíšilová</t>
  </si>
  <si>
    <t>VI. kategorie</t>
  </si>
  <si>
    <t>Ulrychová Agáta</t>
  </si>
  <si>
    <t>Šilínková Božena</t>
  </si>
  <si>
    <t>Ohanková Julie</t>
  </si>
  <si>
    <t>VII. kategorie</t>
  </si>
  <si>
    <t>Zahradníčková Lucie</t>
  </si>
  <si>
    <t>22. ROČNÍK ZÁVODU "MEMORIÁL JANA PALACHA"</t>
  </si>
  <si>
    <t>Benová Emma</t>
  </si>
  <si>
    <t>TJ Sokol Poděbrady</t>
  </si>
  <si>
    <t>Pokorná Mia</t>
  </si>
  <si>
    <t>Vávrová Monika</t>
  </si>
  <si>
    <t>Urbanová Johana</t>
  </si>
  <si>
    <t>Pošíková Nikol</t>
  </si>
  <si>
    <t>Jukličková Nikola</t>
  </si>
  <si>
    <t>Šmídová Barbora</t>
  </si>
  <si>
    <t>Karpíšková Adéla</t>
  </si>
  <si>
    <t>Valčíková Mariana</t>
  </si>
  <si>
    <t>Duchoňová Natálie</t>
  </si>
  <si>
    <t>Charyparová Barbora</t>
  </si>
  <si>
    <t>TJ Sokol Příbram</t>
  </si>
  <si>
    <t>Blehová, Šimůnková</t>
  </si>
  <si>
    <t>Kropáčková Veronika</t>
  </si>
  <si>
    <t>Laštovková Sofie</t>
  </si>
  <si>
    <t>Kantorová Zuzana</t>
  </si>
  <si>
    <t>Landauerová Veronika</t>
  </si>
  <si>
    <t>Landauerová Stela</t>
  </si>
  <si>
    <t>Ptáčková Anna</t>
  </si>
  <si>
    <t>Pohludková</t>
  </si>
  <si>
    <t>Pintnerová Matylda</t>
  </si>
  <si>
    <t>Petrovicová Vanessa</t>
  </si>
  <si>
    <t>Chrastinová Gabriela</t>
  </si>
  <si>
    <t>Hlinomazová Ema</t>
  </si>
  <si>
    <t>Skalníková Viola</t>
  </si>
  <si>
    <t>Valíčková Julie</t>
  </si>
  <si>
    <t>Procházková, Novotná</t>
  </si>
  <si>
    <t>Koldová Amálie</t>
  </si>
  <si>
    <t>Koldová Eliška</t>
  </si>
  <si>
    <t>Bálková Zuzana</t>
  </si>
  <si>
    <t>Skalníková Viktorie</t>
  </si>
  <si>
    <t>Valíčková Pavla</t>
  </si>
  <si>
    <t>Klasnová Tereza</t>
  </si>
  <si>
    <t>Jíchová Karolína</t>
  </si>
  <si>
    <t>Sedláčková Kateřina</t>
  </si>
  <si>
    <t>Chrastinová Lucie</t>
  </si>
  <si>
    <t>Krykorková Zuzana</t>
  </si>
  <si>
    <t>Chvojková Nela</t>
  </si>
  <si>
    <t>Karbanová Amálie</t>
  </si>
  <si>
    <t>TJ Jičín</t>
  </si>
  <si>
    <t>Procházková Elen</t>
  </si>
  <si>
    <t>Zichová Tereza</t>
  </si>
  <si>
    <t>Kopáčková Anežka</t>
  </si>
  <si>
    <t>Drusanová Valerie</t>
  </si>
  <si>
    <t>Vyziblová Viktorie</t>
  </si>
  <si>
    <t>Mašátová Anna</t>
  </si>
  <si>
    <t>Holá Kristýna</t>
  </si>
  <si>
    <t>Karbanová Natálie</t>
  </si>
  <si>
    <t>Kozlová Lucie</t>
  </si>
  <si>
    <t>Matoušková Kateřina</t>
  </si>
  <si>
    <t>Poláková Tereza</t>
  </si>
  <si>
    <t>Hlůžková Denisa</t>
  </si>
  <si>
    <t>TJ Doksy</t>
  </si>
  <si>
    <t>Škorpilová Julie</t>
  </si>
  <si>
    <t>Švermová Kateřina</t>
  </si>
  <si>
    <t>Doubravová, Jakšová M.</t>
  </si>
  <si>
    <t>Salvét Maya</t>
  </si>
  <si>
    <t>Réblová Klára</t>
  </si>
  <si>
    <t>Pokorná Karolína</t>
  </si>
  <si>
    <t>Šťastná Adéla</t>
  </si>
  <si>
    <t>Tesařová Nikola</t>
  </si>
  <si>
    <t>Klimešová, Tichá</t>
  </si>
  <si>
    <t>Kadlečková Natálie</t>
  </si>
  <si>
    <t>Kamenská Klaudie</t>
  </si>
  <si>
    <t>Tichá Anna</t>
  </si>
  <si>
    <t>Jakšová</t>
  </si>
  <si>
    <t>Klimešová</t>
  </si>
  <si>
    <t>Vránová Markéta</t>
  </si>
  <si>
    <t>Listoňová Aneta</t>
  </si>
  <si>
    <t>Lawson Olivia</t>
  </si>
  <si>
    <t>Baňkowská Aneta</t>
  </si>
  <si>
    <t>Holinková Tereza</t>
  </si>
  <si>
    <t>Doubravová</t>
  </si>
  <si>
    <t>Semelková Denisa</t>
  </si>
  <si>
    <t>Semelková Nikola</t>
  </si>
  <si>
    <t>Korbelová Adéla</t>
  </si>
  <si>
    <t>Zoulová Aneta</t>
  </si>
  <si>
    <t>SG Všetaty</t>
  </si>
  <si>
    <t>Švarcová Nella</t>
  </si>
  <si>
    <t>Vondrašová Sofie</t>
  </si>
  <si>
    <t>Semelková Eliška</t>
  </si>
  <si>
    <t>Honalová Anna</t>
  </si>
  <si>
    <t>kolektiv trenérů</t>
  </si>
  <si>
    <t>Kopejsková Veronika</t>
  </si>
  <si>
    <t>Šlajsová Adéla</t>
  </si>
  <si>
    <t>Nováková Nikol</t>
  </si>
  <si>
    <t>Opršalová Tereza</t>
  </si>
  <si>
    <t>Lavičková Valentýna</t>
  </si>
  <si>
    <t>Pučelíková Hana</t>
  </si>
  <si>
    <t>Vondrová Eliška</t>
  </si>
  <si>
    <t>Badalíková Anna</t>
  </si>
  <si>
    <t>Ondrová Viktorie</t>
  </si>
  <si>
    <t>Nosková Kateřina</t>
  </si>
  <si>
    <t>Sucká Eliška</t>
  </si>
  <si>
    <t>Králová Anežka</t>
  </si>
  <si>
    <t>Vyziblová Amelie</t>
  </si>
  <si>
    <t>Hlůžková Anna</t>
  </si>
  <si>
    <t>Šťastná Elisabeth Aneta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</si>
</sst>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0" fontId="4" fillId="2" borderId="0" xfId="0" applyFont="1" applyFill="1"/>
    <xf numFmtId="0" fontId="5" fillId="0" borderId="0" xfId="0" applyFont="1"/>
    <xf numFmtId="0" fontId="5" fillId="3" borderId="0" xfId="0" applyFont="1" applyFill="1"/>
    <xf numFmtId="0" fontId="0" fillId="3" borderId="0" xfId="0" applyFill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zoomScale="115" zoomScaleNormal="115" workbookViewId="0">
      <selection activeCell="G6" sqref="G6"/>
    </sheetView>
  </sheetViews>
  <sheetFormatPr defaultRowHeight="14.4" x14ac:dyDescent="0.3"/>
  <cols>
    <col min="1" max="1" width="6.44140625" bestFit="1" customWidth="1"/>
    <col min="2" max="3" width="10" hidden="1" customWidth="1"/>
    <col min="4" max="4" width="18.21875" customWidth="1"/>
    <col min="5" max="5" width="6.21875" bestFit="1" customWidth="1"/>
    <col min="6" max="6" width="21.77734375" customWidth="1"/>
    <col min="7" max="7" width="17.88671875" bestFit="1" customWidth="1"/>
    <col min="8" max="10" width="7" hidden="1" customWidth="1"/>
    <col min="11" max="11" width="8" hidden="1" customWidth="1"/>
    <col min="12" max="14" width="7" hidden="1" customWidth="1"/>
    <col min="15" max="15" width="8" hidden="1" customWidth="1"/>
    <col min="16" max="18" width="7" customWidth="1"/>
    <col min="19" max="19" width="8" customWidth="1"/>
    <col min="20" max="22" width="7" customWidth="1"/>
    <col min="23" max="24" width="8" customWidth="1"/>
    <col min="25" max="26" width="30" hidden="1" customWidth="1"/>
    <col min="27" max="27" width="15" customWidth="1"/>
  </cols>
  <sheetData>
    <row r="1" spans="1:26" ht="18" x14ac:dyDescent="0.35">
      <c r="D1" s="1" t="s">
        <v>75</v>
      </c>
    </row>
    <row r="2" spans="1:26" ht="18" x14ac:dyDescent="0.35">
      <c r="D2" s="1" t="s">
        <v>0</v>
      </c>
    </row>
    <row r="3" spans="1:26" ht="18" x14ac:dyDescent="0.35">
      <c r="D3" s="1" t="s">
        <v>1</v>
      </c>
    </row>
    <row r="6" spans="1:26" x14ac:dyDescent="0.3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9</v>
      </c>
      <c r="M6" s="2" t="s">
        <v>10</v>
      </c>
      <c r="N6" s="2" t="s">
        <v>11</v>
      </c>
      <c r="O6" s="2" t="s">
        <v>13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2" t="s">
        <v>15</v>
      </c>
      <c r="X6" s="2" t="s">
        <v>16</v>
      </c>
      <c r="Y6" s="2" t="s">
        <v>17</v>
      </c>
      <c r="Z6" s="2" t="s">
        <v>18</v>
      </c>
    </row>
    <row r="7" spans="1:26" x14ac:dyDescent="0.3">
      <c r="A7">
        <v>1</v>
      </c>
      <c r="B7">
        <v>914636</v>
      </c>
      <c r="C7">
        <v>5965</v>
      </c>
      <c r="D7" t="s">
        <v>19</v>
      </c>
      <c r="E7">
        <v>2011</v>
      </c>
      <c r="F7" t="s">
        <v>20</v>
      </c>
      <c r="G7" t="s">
        <v>21</v>
      </c>
      <c r="H7" s="3">
        <v>0</v>
      </c>
      <c r="I7" s="3">
        <v>0</v>
      </c>
      <c r="J7" s="3">
        <v>0</v>
      </c>
      <c r="K7" s="4">
        <f>H7+I7-J7</f>
        <v>0</v>
      </c>
      <c r="L7" s="3">
        <v>0</v>
      </c>
      <c r="M7" s="3">
        <v>0</v>
      </c>
      <c r="N7" s="3">
        <v>0</v>
      </c>
      <c r="O7" s="4">
        <f>L7+M7-N7</f>
        <v>0</v>
      </c>
      <c r="P7" s="3">
        <v>2.5</v>
      </c>
      <c r="Q7" s="3">
        <v>9.6</v>
      </c>
      <c r="R7" s="3">
        <v>0</v>
      </c>
      <c r="S7" s="4">
        <f t="shared" ref="S7:S20" si="0">P7+Q7-R7</f>
        <v>12.1</v>
      </c>
      <c r="T7" s="3">
        <v>2.5</v>
      </c>
      <c r="U7" s="3">
        <v>9.1999999999999993</v>
      </c>
      <c r="V7" s="3">
        <v>0</v>
      </c>
      <c r="W7" s="4">
        <f t="shared" ref="W7:W20" si="1">T7+U7-V7</f>
        <v>11.7</v>
      </c>
      <c r="X7" s="4">
        <f t="shared" ref="X7:X20" si="2">K7+O7+S7+W7</f>
        <v>23.799999999999997</v>
      </c>
    </row>
    <row r="8" spans="1:26" x14ac:dyDescent="0.3">
      <c r="A8">
        <v>2</v>
      </c>
      <c r="B8">
        <v>237941</v>
      </c>
      <c r="C8">
        <v>5965</v>
      </c>
      <c r="D8" t="s">
        <v>115</v>
      </c>
      <c r="E8">
        <v>2011</v>
      </c>
      <c r="F8" t="s">
        <v>116</v>
      </c>
      <c r="P8" s="3">
        <v>2.5</v>
      </c>
      <c r="Q8" s="3">
        <v>9.1999999999999993</v>
      </c>
      <c r="R8" s="3">
        <v>0</v>
      </c>
      <c r="S8" s="4">
        <f t="shared" si="0"/>
        <v>11.7</v>
      </c>
      <c r="T8" s="3">
        <v>2.5</v>
      </c>
      <c r="U8" s="3">
        <v>8.9499999999999993</v>
      </c>
      <c r="V8" s="3">
        <v>0</v>
      </c>
      <c r="W8" s="4">
        <f t="shared" si="1"/>
        <v>11.45</v>
      </c>
      <c r="X8" s="4">
        <f t="shared" si="2"/>
        <v>23.15</v>
      </c>
    </row>
    <row r="9" spans="1:26" x14ac:dyDescent="0.3">
      <c r="A9">
        <v>3</v>
      </c>
      <c r="B9">
        <v>615725</v>
      </c>
      <c r="C9">
        <v>5965</v>
      </c>
      <c r="D9" s="8" t="s">
        <v>170</v>
      </c>
      <c r="E9">
        <v>2011</v>
      </c>
      <c r="F9" t="s">
        <v>154</v>
      </c>
      <c r="G9" t="s">
        <v>21</v>
      </c>
      <c r="P9" s="3">
        <v>2.5</v>
      </c>
      <c r="Q9" s="3">
        <v>8.6</v>
      </c>
      <c r="R9" s="3">
        <v>0</v>
      </c>
      <c r="S9" s="4">
        <f t="shared" si="0"/>
        <v>11.1</v>
      </c>
      <c r="T9" s="3">
        <v>2.5</v>
      </c>
      <c r="U9" s="3">
        <v>8.8000000000000007</v>
      </c>
      <c r="V9" s="3">
        <v>0</v>
      </c>
      <c r="W9" s="4">
        <f t="shared" si="1"/>
        <v>11.3</v>
      </c>
      <c r="X9" s="4">
        <f t="shared" si="2"/>
        <v>22.4</v>
      </c>
    </row>
    <row r="10" spans="1:26" x14ac:dyDescent="0.3">
      <c r="A10">
        <v>4</v>
      </c>
      <c r="B10">
        <v>812171</v>
      </c>
      <c r="C10">
        <v>5172</v>
      </c>
      <c r="D10" t="s">
        <v>128</v>
      </c>
      <c r="E10">
        <v>2011</v>
      </c>
      <c r="F10" t="s">
        <v>129</v>
      </c>
      <c r="G10" t="s">
        <v>132</v>
      </c>
      <c r="P10" s="3">
        <v>2.5</v>
      </c>
      <c r="Q10" s="3">
        <v>8.8000000000000007</v>
      </c>
      <c r="R10" s="3">
        <v>0</v>
      </c>
      <c r="S10" s="4">
        <f t="shared" si="0"/>
        <v>11.3</v>
      </c>
      <c r="T10" s="3">
        <v>2.5</v>
      </c>
      <c r="U10" s="3">
        <v>8.5</v>
      </c>
      <c r="V10" s="3">
        <v>0</v>
      </c>
      <c r="W10" s="4">
        <f t="shared" si="1"/>
        <v>11</v>
      </c>
      <c r="X10" s="4">
        <f t="shared" si="2"/>
        <v>22.3</v>
      </c>
    </row>
    <row r="11" spans="1:26" x14ac:dyDescent="0.3">
      <c r="A11">
        <v>5</v>
      </c>
      <c r="D11" t="s">
        <v>174</v>
      </c>
      <c r="E11">
        <v>2011</v>
      </c>
      <c r="F11" t="s">
        <v>129</v>
      </c>
      <c r="G11" t="s">
        <v>132</v>
      </c>
      <c r="P11" s="3">
        <v>2.5</v>
      </c>
      <c r="Q11" s="3">
        <v>8.5</v>
      </c>
      <c r="R11" s="3">
        <v>0</v>
      </c>
      <c r="S11" s="4">
        <f t="shared" si="0"/>
        <v>11</v>
      </c>
      <c r="T11" s="3">
        <v>2.5</v>
      </c>
      <c r="U11" s="3">
        <v>8.3000000000000007</v>
      </c>
      <c r="V11" s="3">
        <v>0</v>
      </c>
      <c r="W11" s="4">
        <f t="shared" si="1"/>
        <v>10.8</v>
      </c>
      <c r="X11" s="4">
        <f t="shared" si="2"/>
        <v>21.8</v>
      </c>
    </row>
    <row r="12" spans="1:26" x14ac:dyDescent="0.3">
      <c r="A12">
        <v>6</v>
      </c>
      <c r="D12" t="s">
        <v>127</v>
      </c>
      <c r="E12">
        <v>2011</v>
      </c>
      <c r="F12" t="s">
        <v>129</v>
      </c>
      <c r="G12" t="s">
        <v>132</v>
      </c>
      <c r="P12" s="3">
        <v>2.5</v>
      </c>
      <c r="Q12" s="3">
        <v>8.4</v>
      </c>
      <c r="R12" s="3">
        <v>0</v>
      </c>
      <c r="S12" s="4">
        <f t="shared" si="0"/>
        <v>10.9</v>
      </c>
      <c r="T12" s="3">
        <v>2.5</v>
      </c>
      <c r="U12" s="3">
        <v>8.3000000000000007</v>
      </c>
      <c r="V12" s="3">
        <v>0</v>
      </c>
      <c r="W12" s="4">
        <f t="shared" si="1"/>
        <v>10.8</v>
      </c>
      <c r="X12" s="4">
        <f t="shared" si="2"/>
        <v>21.700000000000003</v>
      </c>
    </row>
    <row r="13" spans="1:26" x14ac:dyDescent="0.3">
      <c r="A13">
        <v>7</v>
      </c>
      <c r="D13" t="s">
        <v>22</v>
      </c>
      <c r="E13">
        <v>2011</v>
      </c>
      <c r="F13" t="s">
        <v>20</v>
      </c>
      <c r="G13" t="s">
        <v>23</v>
      </c>
      <c r="H13" s="3">
        <v>0</v>
      </c>
      <c r="I13" s="3">
        <v>0</v>
      </c>
      <c r="J13" s="3">
        <v>0</v>
      </c>
      <c r="K13" s="4">
        <f>H13+I13-J13</f>
        <v>0</v>
      </c>
      <c r="L13" s="3">
        <v>0</v>
      </c>
      <c r="M13" s="3">
        <v>0</v>
      </c>
      <c r="N13" s="3">
        <v>0</v>
      </c>
      <c r="O13" s="4">
        <f>L13+M13-N13</f>
        <v>0</v>
      </c>
      <c r="P13" s="3">
        <v>2.5</v>
      </c>
      <c r="Q13" s="3">
        <v>8.1</v>
      </c>
      <c r="R13" s="3">
        <v>0</v>
      </c>
      <c r="S13" s="4">
        <f t="shared" si="0"/>
        <v>10.6</v>
      </c>
      <c r="T13" s="3">
        <v>2.5</v>
      </c>
      <c r="U13" s="3">
        <v>8.15</v>
      </c>
      <c r="V13" s="3">
        <v>0</v>
      </c>
      <c r="W13" s="4">
        <f t="shared" si="1"/>
        <v>10.65</v>
      </c>
      <c r="X13" s="4">
        <f t="shared" si="2"/>
        <v>21.25</v>
      </c>
    </row>
    <row r="14" spans="1:26" x14ac:dyDescent="0.3">
      <c r="A14">
        <v>8</v>
      </c>
      <c r="D14" t="s">
        <v>24</v>
      </c>
      <c r="E14">
        <v>2011</v>
      </c>
      <c r="F14" t="s">
        <v>20</v>
      </c>
      <c r="G14" t="s">
        <v>23</v>
      </c>
      <c r="H14" s="3">
        <v>0</v>
      </c>
      <c r="I14" s="3">
        <v>0</v>
      </c>
      <c r="J14" s="3">
        <v>0</v>
      </c>
      <c r="K14" s="4">
        <f>H14+I14-J14</f>
        <v>0</v>
      </c>
      <c r="L14" s="3">
        <v>0</v>
      </c>
      <c r="M14" s="3">
        <v>0</v>
      </c>
      <c r="N14" s="3">
        <v>0</v>
      </c>
      <c r="O14" s="4">
        <f>L14+M14-N14</f>
        <v>0</v>
      </c>
      <c r="P14" s="3">
        <v>2.5</v>
      </c>
      <c r="Q14" s="3">
        <v>7.7</v>
      </c>
      <c r="R14" s="3">
        <v>0</v>
      </c>
      <c r="S14" s="4">
        <f t="shared" si="0"/>
        <v>10.199999999999999</v>
      </c>
      <c r="T14" s="3">
        <v>2.5</v>
      </c>
      <c r="U14" s="3">
        <v>8.0500000000000007</v>
      </c>
      <c r="V14" s="3">
        <v>0</v>
      </c>
      <c r="W14" s="4">
        <f t="shared" si="1"/>
        <v>10.55</v>
      </c>
      <c r="X14" s="4">
        <f t="shared" si="2"/>
        <v>20.75</v>
      </c>
    </row>
    <row r="15" spans="1:26" x14ac:dyDescent="0.3">
      <c r="A15">
        <v>9</v>
      </c>
      <c r="D15" t="s">
        <v>114</v>
      </c>
      <c r="E15">
        <v>2011</v>
      </c>
      <c r="F15" t="s">
        <v>116</v>
      </c>
      <c r="P15" s="3">
        <v>2.5</v>
      </c>
      <c r="Q15" s="3">
        <v>7.3</v>
      </c>
      <c r="R15" s="3">
        <v>0</v>
      </c>
      <c r="S15" s="4">
        <f t="shared" si="0"/>
        <v>9.8000000000000007</v>
      </c>
      <c r="T15" s="3">
        <v>2.5</v>
      </c>
      <c r="U15" s="3">
        <v>8.1</v>
      </c>
      <c r="V15" s="3">
        <v>0</v>
      </c>
      <c r="W15" s="4">
        <f t="shared" si="1"/>
        <v>10.6</v>
      </c>
      <c r="X15" s="4">
        <f t="shared" si="2"/>
        <v>20.399999999999999</v>
      </c>
    </row>
    <row r="16" spans="1:26" x14ac:dyDescent="0.3">
      <c r="A16">
        <v>10</v>
      </c>
      <c r="D16" t="s">
        <v>113</v>
      </c>
      <c r="E16">
        <v>2011</v>
      </c>
      <c r="F16" t="s">
        <v>116</v>
      </c>
      <c r="P16" s="3">
        <v>2.5</v>
      </c>
      <c r="Q16" s="3">
        <v>7</v>
      </c>
      <c r="R16" s="3">
        <v>0</v>
      </c>
      <c r="S16" s="4">
        <f t="shared" si="0"/>
        <v>9.5</v>
      </c>
      <c r="T16" s="3">
        <v>2.5</v>
      </c>
      <c r="U16" s="3">
        <v>8.15</v>
      </c>
      <c r="V16" s="3">
        <v>0</v>
      </c>
      <c r="W16" s="4">
        <f t="shared" si="1"/>
        <v>10.65</v>
      </c>
      <c r="X16" s="4">
        <f t="shared" si="2"/>
        <v>20.149999999999999</v>
      </c>
    </row>
    <row r="17" spans="1:24" x14ac:dyDescent="0.3">
      <c r="A17">
        <v>11</v>
      </c>
      <c r="D17" t="s">
        <v>86</v>
      </c>
      <c r="E17">
        <v>2011</v>
      </c>
      <c r="F17" t="s">
        <v>88</v>
      </c>
      <c r="G17" t="s">
        <v>89</v>
      </c>
      <c r="P17" s="3">
        <v>2.5</v>
      </c>
      <c r="Q17" s="3">
        <v>7.3</v>
      </c>
      <c r="R17" s="3">
        <v>0</v>
      </c>
      <c r="S17" s="4">
        <f t="shared" si="0"/>
        <v>9.8000000000000007</v>
      </c>
      <c r="T17" s="3">
        <v>2.5</v>
      </c>
      <c r="U17" s="3">
        <v>7.75</v>
      </c>
      <c r="V17" s="3">
        <v>0</v>
      </c>
      <c r="W17" s="4">
        <f t="shared" si="1"/>
        <v>10.25</v>
      </c>
      <c r="X17" s="4">
        <f t="shared" si="2"/>
        <v>20.05</v>
      </c>
    </row>
    <row r="18" spans="1:24" x14ac:dyDescent="0.3">
      <c r="A18">
        <v>12</v>
      </c>
      <c r="D18" t="s">
        <v>85</v>
      </c>
      <c r="E18">
        <v>2011</v>
      </c>
      <c r="F18" t="s">
        <v>88</v>
      </c>
      <c r="G18" t="s">
        <v>89</v>
      </c>
      <c r="P18" s="3">
        <v>2.5</v>
      </c>
      <c r="Q18" s="3">
        <v>7.7</v>
      </c>
      <c r="R18" s="3">
        <v>0</v>
      </c>
      <c r="S18" s="4">
        <f t="shared" si="0"/>
        <v>10.199999999999999</v>
      </c>
      <c r="T18" s="3">
        <v>2</v>
      </c>
      <c r="U18" s="3">
        <v>7.65</v>
      </c>
      <c r="V18" s="3">
        <v>0</v>
      </c>
      <c r="W18" s="4">
        <f t="shared" si="1"/>
        <v>9.65</v>
      </c>
      <c r="X18" s="4">
        <f t="shared" si="2"/>
        <v>19.850000000000001</v>
      </c>
    </row>
    <row r="19" spans="1:24" x14ac:dyDescent="0.3">
      <c r="A19">
        <v>13</v>
      </c>
      <c r="D19" t="s">
        <v>87</v>
      </c>
      <c r="E19">
        <v>2011</v>
      </c>
      <c r="F19" t="s">
        <v>88</v>
      </c>
      <c r="G19" t="s">
        <v>89</v>
      </c>
      <c r="P19" s="3">
        <v>2.5</v>
      </c>
      <c r="Q19" s="3">
        <v>7.1</v>
      </c>
      <c r="R19" s="3">
        <v>0</v>
      </c>
      <c r="S19" s="4">
        <f t="shared" si="0"/>
        <v>9.6</v>
      </c>
      <c r="T19" s="3">
        <v>2.5</v>
      </c>
      <c r="U19" s="3">
        <v>7.3</v>
      </c>
      <c r="V19" s="3">
        <v>0</v>
      </c>
      <c r="W19" s="4">
        <f t="shared" si="1"/>
        <v>9.8000000000000007</v>
      </c>
      <c r="X19" s="4">
        <f t="shared" si="2"/>
        <v>19.399999999999999</v>
      </c>
    </row>
    <row r="20" spans="1:24" x14ac:dyDescent="0.3">
      <c r="A20">
        <v>14</v>
      </c>
      <c r="D20" t="s">
        <v>84</v>
      </c>
      <c r="E20">
        <v>2012</v>
      </c>
      <c r="F20" t="s">
        <v>88</v>
      </c>
      <c r="G20" t="s">
        <v>89</v>
      </c>
      <c r="P20" s="3">
        <v>2</v>
      </c>
      <c r="Q20" s="3">
        <v>6.5</v>
      </c>
      <c r="R20" s="3">
        <v>0</v>
      </c>
      <c r="S20" s="4">
        <f t="shared" si="0"/>
        <v>8.5</v>
      </c>
      <c r="T20" s="3">
        <v>2.5</v>
      </c>
      <c r="U20" s="3">
        <v>7.05</v>
      </c>
      <c r="V20" s="3">
        <v>0</v>
      </c>
      <c r="W20" s="4">
        <f t="shared" si="1"/>
        <v>9.5500000000000007</v>
      </c>
      <c r="X20" s="4">
        <f t="shared" si="2"/>
        <v>18.05</v>
      </c>
    </row>
  </sheetData>
  <sheetProtection formatCells="0" formatColumns="0" formatRows="0" insertColumns="0" insertRows="0" insertHyperlinks="0" deleteColumns="0" deleteRows="0" sort="0" autoFilter="0" pivotTables="0"/>
  <sortState ref="D7:X22">
    <sortCondition descending="1" ref="X7:X22"/>
  </sortState>
  <pageMargins left="0.31496062992125984" right="0.11811023622047245" top="0.74803149606299213" bottom="0.74803149606299213" header="0.31496062992125984" footer="0.31496062992125984"/>
  <pageSetup scale="9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opLeftCell="A5" zoomScaleNormal="100" workbookViewId="0">
      <selection activeCell="T13" sqref="T13"/>
    </sheetView>
  </sheetViews>
  <sheetFormatPr defaultRowHeight="14.4" x14ac:dyDescent="0.3"/>
  <cols>
    <col min="1" max="1" width="6.44140625" bestFit="1" customWidth="1"/>
    <col min="2" max="3" width="10" hidden="1" customWidth="1"/>
    <col min="4" max="4" width="20.109375" customWidth="1"/>
    <col min="5" max="5" width="6.21875" customWidth="1"/>
    <col min="6" max="6" width="21.109375" bestFit="1" customWidth="1"/>
    <col min="7" max="7" width="19.88671875" style="5" bestFit="1" customWidth="1"/>
    <col min="8" max="10" width="7" hidden="1" customWidth="1"/>
    <col min="11" max="11" width="8" hidden="1" customWidth="1"/>
    <col min="12" max="14" width="7" hidden="1" customWidth="1"/>
    <col min="15" max="15" width="8" hidden="1" customWidth="1"/>
    <col min="16" max="18" width="7" customWidth="1"/>
    <col min="19" max="19" width="8" customWidth="1"/>
    <col min="20" max="22" width="7" customWidth="1"/>
    <col min="23" max="24" width="8" customWidth="1"/>
    <col min="25" max="26" width="30" hidden="1" customWidth="1"/>
    <col min="27" max="27" width="15" customWidth="1"/>
  </cols>
  <sheetData>
    <row r="1" spans="1:26" ht="18" x14ac:dyDescent="0.35">
      <c r="D1" s="1" t="s">
        <v>75</v>
      </c>
    </row>
    <row r="2" spans="1:26" ht="18" x14ac:dyDescent="0.35">
      <c r="D2" s="1" t="s">
        <v>0</v>
      </c>
    </row>
    <row r="3" spans="1:26" ht="18" x14ac:dyDescent="0.35">
      <c r="D3" s="1" t="s">
        <v>26</v>
      </c>
    </row>
    <row r="6" spans="1:26" x14ac:dyDescent="0.3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6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9</v>
      </c>
      <c r="M6" s="2" t="s">
        <v>10</v>
      </c>
      <c r="N6" s="2" t="s">
        <v>11</v>
      </c>
      <c r="O6" s="2" t="s">
        <v>13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2" t="s">
        <v>15</v>
      </c>
      <c r="X6" s="2" t="s">
        <v>16</v>
      </c>
      <c r="Y6" s="2" t="s">
        <v>17</v>
      </c>
      <c r="Z6" s="2" t="s">
        <v>18</v>
      </c>
    </row>
    <row r="7" spans="1:26" x14ac:dyDescent="0.3">
      <c r="A7">
        <v>1</v>
      </c>
      <c r="B7">
        <v>571128</v>
      </c>
      <c r="C7">
        <v>5965</v>
      </c>
      <c r="D7" t="s">
        <v>36</v>
      </c>
      <c r="E7">
        <v>2010</v>
      </c>
      <c r="F7" s="9" t="s">
        <v>25</v>
      </c>
      <c r="G7" s="5" t="s">
        <v>34</v>
      </c>
      <c r="H7" s="3">
        <v>0</v>
      </c>
      <c r="I7" s="3">
        <v>0</v>
      </c>
      <c r="J7" s="3">
        <v>0</v>
      </c>
      <c r="K7" s="4">
        <f>H7+I7-J7</f>
        <v>0</v>
      </c>
      <c r="L7" s="3">
        <v>0</v>
      </c>
      <c r="M7" s="3">
        <v>0</v>
      </c>
      <c r="N7" s="3">
        <v>0</v>
      </c>
      <c r="O7" s="4">
        <f>L7+M7-N7</f>
        <v>0</v>
      </c>
      <c r="P7" s="3">
        <v>2.5</v>
      </c>
      <c r="Q7" s="3">
        <v>9.3000000000000007</v>
      </c>
      <c r="R7" s="3">
        <v>0</v>
      </c>
      <c r="S7" s="4">
        <f t="shared" ref="S7:S33" si="0">P7+Q7-R7</f>
        <v>11.8</v>
      </c>
      <c r="T7" s="3">
        <v>2.5</v>
      </c>
      <c r="U7" s="3">
        <v>9.1999999999999993</v>
      </c>
      <c r="V7" s="3">
        <v>0</v>
      </c>
      <c r="W7" s="4">
        <f t="shared" ref="W7:W33" si="1">T7+U7-V7</f>
        <v>11.7</v>
      </c>
      <c r="X7" s="4">
        <f t="shared" ref="X7:X33" si="2">K7+O7+S7+W7</f>
        <v>23.5</v>
      </c>
    </row>
    <row r="8" spans="1:26" x14ac:dyDescent="0.3">
      <c r="A8">
        <v>2</v>
      </c>
      <c r="B8">
        <v>526508</v>
      </c>
      <c r="C8">
        <v>5965</v>
      </c>
      <c r="D8" t="s">
        <v>27</v>
      </c>
      <c r="E8">
        <v>2010</v>
      </c>
      <c r="F8" s="9" t="s">
        <v>20</v>
      </c>
      <c r="G8" s="5" t="s">
        <v>21</v>
      </c>
      <c r="H8" s="3">
        <v>0</v>
      </c>
      <c r="I8" s="3">
        <v>0</v>
      </c>
      <c r="J8" s="3">
        <v>0</v>
      </c>
      <c r="K8" s="4">
        <f>H8+I8-J8</f>
        <v>0</v>
      </c>
      <c r="L8" s="3">
        <v>0</v>
      </c>
      <c r="M8" s="3">
        <v>0</v>
      </c>
      <c r="N8" s="3">
        <v>0</v>
      </c>
      <c r="O8" s="4">
        <f>L8+M8-N8</f>
        <v>0</v>
      </c>
      <c r="P8" s="3">
        <v>2.5</v>
      </c>
      <c r="Q8" s="3">
        <v>9</v>
      </c>
      <c r="R8" s="3">
        <v>0</v>
      </c>
      <c r="S8" s="4">
        <f t="shared" si="0"/>
        <v>11.5</v>
      </c>
      <c r="T8" s="3">
        <v>2.5</v>
      </c>
      <c r="U8" s="3">
        <v>9.4499999999999993</v>
      </c>
      <c r="V8" s="3">
        <v>0</v>
      </c>
      <c r="W8" s="4">
        <f t="shared" si="1"/>
        <v>11.95</v>
      </c>
      <c r="X8" s="4">
        <f t="shared" si="2"/>
        <v>23.45</v>
      </c>
    </row>
    <row r="9" spans="1:26" x14ac:dyDescent="0.3">
      <c r="A9">
        <v>3</v>
      </c>
      <c r="B9">
        <v>577143</v>
      </c>
      <c r="C9">
        <v>5965</v>
      </c>
      <c r="D9" s="7" t="s">
        <v>152</v>
      </c>
      <c r="E9">
        <v>2010</v>
      </c>
      <c r="F9" s="8" t="s">
        <v>154</v>
      </c>
      <c r="G9" s="5" t="s">
        <v>21</v>
      </c>
      <c r="P9" s="3">
        <v>2.5</v>
      </c>
      <c r="Q9" s="3">
        <v>8.6999999999999993</v>
      </c>
      <c r="R9" s="3">
        <v>0</v>
      </c>
      <c r="S9" s="4">
        <f t="shared" si="0"/>
        <v>11.2</v>
      </c>
      <c r="T9" s="3">
        <v>2.5</v>
      </c>
      <c r="U9" s="3">
        <v>9.0500000000000007</v>
      </c>
      <c r="V9" s="3">
        <v>0</v>
      </c>
      <c r="W9" s="4">
        <f t="shared" si="1"/>
        <v>11.55</v>
      </c>
      <c r="X9" s="4">
        <f t="shared" si="2"/>
        <v>22.75</v>
      </c>
    </row>
    <row r="10" spans="1:26" x14ac:dyDescent="0.3">
      <c r="A10">
        <v>4</v>
      </c>
      <c r="B10">
        <v>489911</v>
      </c>
      <c r="C10">
        <v>5965</v>
      </c>
      <c r="D10" t="s">
        <v>31</v>
      </c>
      <c r="E10">
        <v>2010</v>
      </c>
      <c r="F10" s="9" t="s">
        <v>25</v>
      </c>
      <c r="G10" s="5" t="s">
        <v>32</v>
      </c>
      <c r="H10" s="3">
        <v>0</v>
      </c>
      <c r="I10" s="3">
        <v>0</v>
      </c>
      <c r="J10" s="3">
        <v>0</v>
      </c>
      <c r="K10" s="4">
        <f>H10+I10-J10</f>
        <v>0</v>
      </c>
      <c r="L10" s="3">
        <v>0</v>
      </c>
      <c r="M10" s="3">
        <v>0</v>
      </c>
      <c r="N10" s="3">
        <v>0</v>
      </c>
      <c r="O10" s="4">
        <f>L10+M10-N10</f>
        <v>0</v>
      </c>
      <c r="P10" s="3">
        <v>2.5</v>
      </c>
      <c r="Q10" s="3">
        <v>8.3000000000000007</v>
      </c>
      <c r="R10" s="3">
        <v>0</v>
      </c>
      <c r="S10" s="4">
        <f t="shared" si="0"/>
        <v>10.8</v>
      </c>
      <c r="T10" s="3">
        <v>2.5</v>
      </c>
      <c r="U10" s="3">
        <v>9.35</v>
      </c>
      <c r="V10" s="3">
        <v>0</v>
      </c>
      <c r="W10" s="4">
        <f t="shared" si="1"/>
        <v>11.85</v>
      </c>
      <c r="X10" s="4">
        <f t="shared" si="2"/>
        <v>22.65</v>
      </c>
    </row>
    <row r="11" spans="1:26" x14ac:dyDescent="0.3">
      <c r="A11">
        <v>5</v>
      </c>
      <c r="B11">
        <v>880790</v>
      </c>
      <c r="C11">
        <v>5965</v>
      </c>
      <c r="D11" t="s">
        <v>29</v>
      </c>
      <c r="E11">
        <v>2010</v>
      </c>
      <c r="F11" s="9" t="s">
        <v>20</v>
      </c>
      <c r="G11" s="5" t="s">
        <v>21</v>
      </c>
      <c r="H11" s="3">
        <v>0</v>
      </c>
      <c r="I11" s="3">
        <v>0</v>
      </c>
      <c r="J11" s="3">
        <v>0</v>
      </c>
      <c r="K11" s="4">
        <f>H11+I11-J11</f>
        <v>0</v>
      </c>
      <c r="L11" s="3">
        <v>0</v>
      </c>
      <c r="M11" s="3">
        <v>0</v>
      </c>
      <c r="N11" s="3">
        <v>0</v>
      </c>
      <c r="O11" s="4">
        <f>L11+M11-N11</f>
        <v>0</v>
      </c>
      <c r="P11" s="3">
        <v>2.5</v>
      </c>
      <c r="Q11" s="3">
        <v>8.4</v>
      </c>
      <c r="R11" s="3">
        <v>0</v>
      </c>
      <c r="S11" s="4">
        <f t="shared" si="0"/>
        <v>10.9</v>
      </c>
      <c r="T11" s="3">
        <v>2.5</v>
      </c>
      <c r="U11" s="3">
        <v>9.1999999999999993</v>
      </c>
      <c r="V11" s="3">
        <v>0</v>
      </c>
      <c r="W11" s="4">
        <f t="shared" si="1"/>
        <v>11.7</v>
      </c>
      <c r="X11" s="4">
        <f t="shared" si="2"/>
        <v>22.6</v>
      </c>
    </row>
    <row r="12" spans="1:26" x14ac:dyDescent="0.3">
      <c r="A12">
        <v>6</v>
      </c>
      <c r="B12">
        <v>517850</v>
      </c>
      <c r="C12">
        <v>5172</v>
      </c>
      <c r="D12" t="s">
        <v>131</v>
      </c>
      <c r="E12">
        <v>2010</v>
      </c>
      <c r="F12" s="9" t="s">
        <v>129</v>
      </c>
      <c r="G12" s="5" t="s">
        <v>132</v>
      </c>
      <c r="P12" s="3">
        <v>2.5</v>
      </c>
      <c r="Q12" s="3">
        <v>8.1999999999999993</v>
      </c>
      <c r="R12" s="3">
        <v>0</v>
      </c>
      <c r="S12" s="4">
        <f t="shared" si="0"/>
        <v>10.7</v>
      </c>
      <c r="T12" s="3">
        <v>2.5</v>
      </c>
      <c r="U12" s="3">
        <v>9.0500000000000007</v>
      </c>
      <c r="V12" s="3">
        <v>0</v>
      </c>
      <c r="W12" s="4">
        <f t="shared" si="1"/>
        <v>11.55</v>
      </c>
      <c r="X12" s="4">
        <f t="shared" si="2"/>
        <v>22.25</v>
      </c>
    </row>
    <row r="13" spans="1:26" x14ac:dyDescent="0.3">
      <c r="A13">
        <v>7</v>
      </c>
      <c r="B13">
        <v>509882</v>
      </c>
      <c r="C13">
        <v>5172</v>
      </c>
      <c r="D13" s="7" t="s">
        <v>150</v>
      </c>
      <c r="E13">
        <v>2010</v>
      </c>
      <c r="F13" s="8" t="s">
        <v>154</v>
      </c>
      <c r="G13" s="5" t="s">
        <v>21</v>
      </c>
      <c r="P13" s="3">
        <v>2.5</v>
      </c>
      <c r="Q13" s="3">
        <v>8.9</v>
      </c>
      <c r="R13" s="3">
        <v>0</v>
      </c>
      <c r="S13" s="4">
        <f t="shared" si="0"/>
        <v>11.4</v>
      </c>
      <c r="T13" s="3">
        <v>2.5</v>
      </c>
      <c r="U13" s="3">
        <v>8.25</v>
      </c>
      <c r="V13" s="3">
        <v>0</v>
      </c>
      <c r="W13" s="4">
        <f t="shared" si="1"/>
        <v>10.75</v>
      </c>
      <c r="X13" s="4">
        <f t="shared" si="2"/>
        <v>22.15</v>
      </c>
    </row>
    <row r="14" spans="1:26" x14ac:dyDescent="0.3">
      <c r="A14">
        <v>8</v>
      </c>
      <c r="B14">
        <v>387863</v>
      </c>
      <c r="C14">
        <v>5172</v>
      </c>
      <c r="D14" s="7" t="s">
        <v>171</v>
      </c>
      <c r="E14">
        <v>2010</v>
      </c>
      <c r="F14" s="8" t="s">
        <v>154</v>
      </c>
      <c r="G14" s="5" t="s">
        <v>21</v>
      </c>
      <c r="P14" s="3">
        <v>2.5</v>
      </c>
      <c r="Q14" s="3">
        <v>8.9</v>
      </c>
      <c r="R14" s="3">
        <v>0</v>
      </c>
      <c r="S14" s="4">
        <f t="shared" si="0"/>
        <v>11.4</v>
      </c>
      <c r="T14" s="3">
        <v>2.5</v>
      </c>
      <c r="U14" s="3">
        <v>8.1999999999999993</v>
      </c>
      <c r="V14" s="3">
        <v>0</v>
      </c>
      <c r="W14" s="4">
        <f t="shared" si="1"/>
        <v>10.7</v>
      </c>
      <c r="X14" s="4">
        <f t="shared" si="2"/>
        <v>22.1</v>
      </c>
    </row>
    <row r="15" spans="1:26" x14ac:dyDescent="0.3">
      <c r="A15">
        <v>9</v>
      </c>
      <c r="B15">
        <v>709718</v>
      </c>
      <c r="C15">
        <v>5172</v>
      </c>
      <c r="D15" t="s">
        <v>35</v>
      </c>
      <c r="E15">
        <v>2010</v>
      </c>
      <c r="F15" s="9" t="s">
        <v>25</v>
      </c>
      <c r="G15" s="5" t="s">
        <v>34</v>
      </c>
      <c r="H15" s="3">
        <v>0</v>
      </c>
      <c r="I15" s="3">
        <v>0</v>
      </c>
      <c r="J15" s="3">
        <v>0</v>
      </c>
      <c r="K15" s="4">
        <f>H15+I15-J15</f>
        <v>0</v>
      </c>
      <c r="L15" s="3">
        <v>0</v>
      </c>
      <c r="M15" s="3">
        <v>0</v>
      </c>
      <c r="N15" s="3">
        <v>0</v>
      </c>
      <c r="O15" s="4">
        <f>L15+M15-N15</f>
        <v>0</v>
      </c>
      <c r="P15" s="3">
        <v>2.5</v>
      </c>
      <c r="Q15" s="3">
        <v>8.5</v>
      </c>
      <c r="R15" s="3">
        <v>0</v>
      </c>
      <c r="S15" s="4">
        <f t="shared" si="0"/>
        <v>11</v>
      </c>
      <c r="T15" s="3">
        <v>2.5</v>
      </c>
      <c r="U15" s="3">
        <v>8.4</v>
      </c>
      <c r="V15" s="3">
        <v>0</v>
      </c>
      <c r="W15" s="4">
        <f t="shared" si="1"/>
        <v>10.9</v>
      </c>
      <c r="X15" s="4">
        <f t="shared" si="2"/>
        <v>21.9</v>
      </c>
    </row>
    <row r="16" spans="1:26" x14ac:dyDescent="0.3">
      <c r="A16">
        <v>10</v>
      </c>
      <c r="B16">
        <v>575294</v>
      </c>
      <c r="C16">
        <v>5172</v>
      </c>
      <c r="D16" t="s">
        <v>117</v>
      </c>
      <c r="E16">
        <v>2010</v>
      </c>
      <c r="F16" s="9" t="s">
        <v>116</v>
      </c>
      <c r="P16" s="3">
        <v>2.5</v>
      </c>
      <c r="Q16" s="3">
        <v>8</v>
      </c>
      <c r="R16" s="3">
        <v>0</v>
      </c>
      <c r="S16" s="4">
        <f t="shared" si="0"/>
        <v>10.5</v>
      </c>
      <c r="T16" s="3">
        <v>2.5</v>
      </c>
      <c r="U16" s="3">
        <v>8.6999999999999993</v>
      </c>
      <c r="V16" s="3">
        <v>0</v>
      </c>
      <c r="W16" s="4">
        <f t="shared" si="1"/>
        <v>11.2</v>
      </c>
      <c r="X16" s="4">
        <f t="shared" si="2"/>
        <v>21.7</v>
      </c>
    </row>
    <row r="17" spans="1:24" x14ac:dyDescent="0.3">
      <c r="A17">
        <v>11</v>
      </c>
      <c r="D17" t="s">
        <v>173</v>
      </c>
      <c r="E17">
        <v>2010</v>
      </c>
      <c r="F17" s="9" t="s">
        <v>129</v>
      </c>
      <c r="G17" s="5" t="s">
        <v>132</v>
      </c>
      <c r="P17" s="3">
        <v>2.5</v>
      </c>
      <c r="Q17" s="3">
        <v>7.7</v>
      </c>
      <c r="R17" s="3">
        <v>0</v>
      </c>
      <c r="S17" s="4">
        <f t="shared" si="0"/>
        <v>10.199999999999999</v>
      </c>
      <c r="T17" s="3">
        <v>2.5</v>
      </c>
      <c r="U17" s="3">
        <v>8.6999999999999993</v>
      </c>
      <c r="V17" s="3">
        <v>0</v>
      </c>
      <c r="W17" s="4">
        <f t="shared" si="1"/>
        <v>11.2</v>
      </c>
      <c r="X17" s="4">
        <f t="shared" si="2"/>
        <v>21.4</v>
      </c>
    </row>
    <row r="18" spans="1:24" x14ac:dyDescent="0.3">
      <c r="A18">
        <v>12</v>
      </c>
      <c r="D18" t="s">
        <v>33</v>
      </c>
      <c r="E18">
        <v>2010</v>
      </c>
      <c r="F18" s="9" t="s">
        <v>25</v>
      </c>
      <c r="G18" s="5" t="s">
        <v>34</v>
      </c>
      <c r="H18" s="3">
        <v>0</v>
      </c>
      <c r="I18" s="3">
        <v>0</v>
      </c>
      <c r="J18" s="3">
        <v>0</v>
      </c>
      <c r="K18" s="4">
        <f>H18+I18-J18</f>
        <v>0</v>
      </c>
      <c r="L18" s="3">
        <v>0</v>
      </c>
      <c r="M18" s="3">
        <v>0</v>
      </c>
      <c r="N18" s="3">
        <v>0</v>
      </c>
      <c r="O18" s="4">
        <f>L18+M18-N18</f>
        <v>0</v>
      </c>
      <c r="P18" s="3">
        <v>2.5</v>
      </c>
      <c r="Q18" s="3">
        <v>8.3000000000000007</v>
      </c>
      <c r="R18" s="3">
        <v>0</v>
      </c>
      <c r="S18" s="4">
        <f t="shared" si="0"/>
        <v>10.8</v>
      </c>
      <c r="T18" s="3">
        <v>2.5</v>
      </c>
      <c r="U18" s="3">
        <v>8.0500000000000007</v>
      </c>
      <c r="V18" s="3">
        <v>0</v>
      </c>
      <c r="W18" s="4">
        <f t="shared" si="1"/>
        <v>10.55</v>
      </c>
      <c r="X18" s="4">
        <f t="shared" si="2"/>
        <v>21.35</v>
      </c>
    </row>
    <row r="19" spans="1:24" x14ac:dyDescent="0.3">
      <c r="A19">
        <v>13</v>
      </c>
      <c r="D19" t="s">
        <v>78</v>
      </c>
      <c r="E19">
        <v>2010</v>
      </c>
      <c r="F19" s="9" t="s">
        <v>77</v>
      </c>
      <c r="P19" s="3">
        <v>2.5</v>
      </c>
      <c r="Q19" s="3">
        <v>7.9</v>
      </c>
      <c r="R19" s="3">
        <v>0</v>
      </c>
      <c r="S19" s="4">
        <f t="shared" si="0"/>
        <v>10.4</v>
      </c>
      <c r="T19" s="3">
        <v>2.5</v>
      </c>
      <c r="U19" s="3">
        <v>8.35</v>
      </c>
      <c r="V19" s="3">
        <v>0</v>
      </c>
      <c r="W19" s="4">
        <f t="shared" si="1"/>
        <v>10.85</v>
      </c>
      <c r="X19" s="4">
        <f t="shared" si="2"/>
        <v>21.25</v>
      </c>
    </row>
    <row r="20" spans="1:24" x14ac:dyDescent="0.3">
      <c r="A20">
        <v>14</v>
      </c>
      <c r="D20" t="s">
        <v>28</v>
      </c>
      <c r="E20">
        <v>2010</v>
      </c>
      <c r="F20" s="9" t="s">
        <v>20</v>
      </c>
      <c r="G20" s="5" t="s">
        <v>21</v>
      </c>
      <c r="H20" s="3">
        <v>0</v>
      </c>
      <c r="I20" s="3">
        <v>0</v>
      </c>
      <c r="J20" s="3">
        <v>0</v>
      </c>
      <c r="K20" s="4">
        <f>H20+I20-J20</f>
        <v>0</v>
      </c>
      <c r="L20" s="3">
        <v>0</v>
      </c>
      <c r="M20" s="3">
        <v>0</v>
      </c>
      <c r="N20" s="3">
        <v>0</v>
      </c>
      <c r="O20" s="4">
        <f>L20+M20-N20</f>
        <v>0</v>
      </c>
      <c r="P20" s="3">
        <v>2.5</v>
      </c>
      <c r="Q20" s="3">
        <v>7.1</v>
      </c>
      <c r="R20" s="3">
        <v>0</v>
      </c>
      <c r="S20" s="4">
        <f t="shared" si="0"/>
        <v>9.6</v>
      </c>
      <c r="T20" s="3">
        <v>2.5</v>
      </c>
      <c r="U20" s="3">
        <v>8.75</v>
      </c>
      <c r="V20" s="3">
        <v>0</v>
      </c>
      <c r="W20" s="4">
        <f t="shared" si="1"/>
        <v>11.25</v>
      </c>
      <c r="X20" s="4">
        <f t="shared" si="2"/>
        <v>20.85</v>
      </c>
    </row>
    <row r="21" spans="1:24" x14ac:dyDescent="0.3">
      <c r="A21">
        <v>15</v>
      </c>
      <c r="D21" t="s">
        <v>118</v>
      </c>
      <c r="E21">
        <v>2010</v>
      </c>
      <c r="F21" s="9" t="s">
        <v>116</v>
      </c>
      <c r="P21" s="3">
        <v>2.5</v>
      </c>
      <c r="Q21" s="3">
        <v>8</v>
      </c>
      <c r="R21" s="3">
        <v>0</v>
      </c>
      <c r="S21" s="4">
        <f t="shared" si="0"/>
        <v>10.5</v>
      </c>
      <c r="T21" s="3">
        <v>2.5</v>
      </c>
      <c r="U21" s="3">
        <v>7.8</v>
      </c>
      <c r="V21" s="3">
        <v>0</v>
      </c>
      <c r="W21" s="4">
        <f t="shared" si="1"/>
        <v>10.3</v>
      </c>
      <c r="X21" s="4">
        <f t="shared" si="2"/>
        <v>20.8</v>
      </c>
    </row>
    <row r="22" spans="1:24" x14ac:dyDescent="0.3">
      <c r="A22">
        <v>16</v>
      </c>
      <c r="D22" t="s">
        <v>93</v>
      </c>
      <c r="E22">
        <v>2010</v>
      </c>
      <c r="F22" s="9" t="s">
        <v>88</v>
      </c>
      <c r="G22" s="5" t="s">
        <v>96</v>
      </c>
      <c r="P22" s="3">
        <v>2.5</v>
      </c>
      <c r="Q22" s="3">
        <v>7.4</v>
      </c>
      <c r="R22" s="3">
        <v>0</v>
      </c>
      <c r="S22" s="4">
        <f t="shared" si="0"/>
        <v>9.9</v>
      </c>
      <c r="T22" s="3">
        <v>2.5</v>
      </c>
      <c r="U22" s="3">
        <v>8.1</v>
      </c>
      <c r="V22" s="3">
        <v>0</v>
      </c>
      <c r="W22" s="4">
        <f t="shared" si="1"/>
        <v>10.6</v>
      </c>
      <c r="X22" s="4">
        <f t="shared" si="2"/>
        <v>20.5</v>
      </c>
    </row>
    <row r="23" spans="1:24" x14ac:dyDescent="0.3">
      <c r="A23">
        <v>17</v>
      </c>
      <c r="D23" t="s">
        <v>37</v>
      </c>
      <c r="E23">
        <v>2010</v>
      </c>
      <c r="F23" s="9" t="s">
        <v>25</v>
      </c>
      <c r="G23" s="5" t="s">
        <v>34</v>
      </c>
      <c r="H23" s="3">
        <v>0</v>
      </c>
      <c r="I23" s="3">
        <v>0</v>
      </c>
      <c r="J23" s="3">
        <v>0</v>
      </c>
      <c r="K23" s="4">
        <f>H23+I23-J23</f>
        <v>0</v>
      </c>
      <c r="L23" s="3">
        <v>0</v>
      </c>
      <c r="M23" s="3">
        <v>0</v>
      </c>
      <c r="N23" s="3">
        <v>0</v>
      </c>
      <c r="O23" s="4">
        <f>L23+M23-N23</f>
        <v>0</v>
      </c>
      <c r="P23" s="3">
        <v>2</v>
      </c>
      <c r="Q23" s="3">
        <v>7.3</v>
      </c>
      <c r="R23" s="3">
        <v>0</v>
      </c>
      <c r="S23" s="4">
        <f t="shared" si="0"/>
        <v>9.3000000000000007</v>
      </c>
      <c r="T23" s="3">
        <v>2.5</v>
      </c>
      <c r="U23" s="3">
        <v>8.6</v>
      </c>
      <c r="V23" s="3">
        <v>0</v>
      </c>
      <c r="W23" s="4">
        <f t="shared" si="1"/>
        <v>11.1</v>
      </c>
      <c r="X23" s="4">
        <f t="shared" si="2"/>
        <v>20.399999999999999</v>
      </c>
    </row>
    <row r="24" spans="1:24" x14ac:dyDescent="0.3">
      <c r="A24">
        <v>18</v>
      </c>
      <c r="D24" t="s">
        <v>91</v>
      </c>
      <c r="E24">
        <v>2010</v>
      </c>
      <c r="F24" s="9" t="s">
        <v>88</v>
      </c>
      <c r="G24" s="5" t="s">
        <v>96</v>
      </c>
      <c r="P24" s="3">
        <v>2.5</v>
      </c>
      <c r="Q24" s="3">
        <v>7.5</v>
      </c>
      <c r="R24" s="3">
        <v>0</v>
      </c>
      <c r="S24" s="4">
        <f t="shared" si="0"/>
        <v>10</v>
      </c>
      <c r="T24" s="3">
        <v>2.5</v>
      </c>
      <c r="U24" s="3">
        <v>7.65</v>
      </c>
      <c r="V24" s="3">
        <v>0</v>
      </c>
      <c r="W24" s="4">
        <f t="shared" si="1"/>
        <v>10.15</v>
      </c>
      <c r="X24" s="4">
        <f t="shared" si="2"/>
        <v>20.149999999999999</v>
      </c>
    </row>
    <row r="25" spans="1:24" x14ac:dyDescent="0.3">
      <c r="A25">
        <v>19</v>
      </c>
      <c r="D25" t="s">
        <v>30</v>
      </c>
      <c r="E25">
        <v>2010</v>
      </c>
      <c r="F25" s="9" t="s">
        <v>20</v>
      </c>
      <c r="G25" s="5" t="s">
        <v>23</v>
      </c>
      <c r="H25" s="3">
        <v>0</v>
      </c>
      <c r="I25" s="3">
        <v>0</v>
      </c>
      <c r="J25" s="3">
        <v>0</v>
      </c>
      <c r="K25" s="4">
        <f>H25+I25-J25</f>
        <v>0</v>
      </c>
      <c r="L25" s="3">
        <v>0</v>
      </c>
      <c r="M25" s="3">
        <v>0</v>
      </c>
      <c r="N25" s="3">
        <v>0</v>
      </c>
      <c r="O25" s="4">
        <f>L25+M25-N25</f>
        <v>0</v>
      </c>
      <c r="P25" s="3">
        <v>2.5</v>
      </c>
      <c r="Q25" s="3">
        <v>7.7</v>
      </c>
      <c r="R25" s="3">
        <v>0</v>
      </c>
      <c r="S25" s="4">
        <f t="shared" si="0"/>
        <v>10.199999999999999</v>
      </c>
      <c r="T25" s="3">
        <v>2.5</v>
      </c>
      <c r="U25" s="3">
        <v>7.3</v>
      </c>
      <c r="V25" s="3">
        <v>0</v>
      </c>
      <c r="W25" s="4">
        <f t="shared" si="1"/>
        <v>9.8000000000000007</v>
      </c>
      <c r="X25" s="4">
        <f t="shared" si="2"/>
        <v>20</v>
      </c>
    </row>
    <row r="26" spans="1:24" x14ac:dyDescent="0.3">
      <c r="A26">
        <v>20</v>
      </c>
      <c r="D26" t="s">
        <v>95</v>
      </c>
      <c r="E26">
        <v>2010</v>
      </c>
      <c r="F26" s="9" t="s">
        <v>88</v>
      </c>
      <c r="G26" s="5" t="s">
        <v>96</v>
      </c>
      <c r="P26" s="3">
        <v>2.5</v>
      </c>
      <c r="Q26" s="3">
        <v>7.2</v>
      </c>
      <c r="R26" s="3">
        <v>0</v>
      </c>
      <c r="S26" s="4">
        <f t="shared" si="0"/>
        <v>9.6999999999999993</v>
      </c>
      <c r="T26" s="3">
        <v>2.5</v>
      </c>
      <c r="U26" s="3">
        <v>7.6</v>
      </c>
      <c r="V26" s="3">
        <v>0</v>
      </c>
      <c r="W26" s="4">
        <f t="shared" si="1"/>
        <v>10.1</v>
      </c>
      <c r="X26" s="4">
        <f t="shared" si="2"/>
        <v>19.799999999999997</v>
      </c>
    </row>
    <row r="27" spans="1:24" x14ac:dyDescent="0.3">
      <c r="A27">
        <v>21</v>
      </c>
      <c r="D27" s="7" t="s">
        <v>153</v>
      </c>
      <c r="E27">
        <v>2010</v>
      </c>
      <c r="F27" s="8" t="s">
        <v>154</v>
      </c>
      <c r="G27" s="5" t="s">
        <v>21</v>
      </c>
      <c r="P27" s="3">
        <v>2.5</v>
      </c>
      <c r="Q27" s="3">
        <v>7.7</v>
      </c>
      <c r="R27" s="3">
        <v>0</v>
      </c>
      <c r="S27" s="4">
        <f t="shared" si="0"/>
        <v>10.199999999999999</v>
      </c>
      <c r="T27" s="3">
        <v>2.5</v>
      </c>
      <c r="U27" s="3">
        <v>7</v>
      </c>
      <c r="V27" s="3">
        <v>0</v>
      </c>
      <c r="W27" s="4">
        <f t="shared" si="1"/>
        <v>9.5</v>
      </c>
      <c r="X27" s="4">
        <f t="shared" si="2"/>
        <v>19.7</v>
      </c>
    </row>
    <row r="28" spans="1:24" x14ac:dyDescent="0.3">
      <c r="A28">
        <v>22</v>
      </c>
      <c r="D28" t="s">
        <v>130</v>
      </c>
      <c r="E28">
        <v>2010</v>
      </c>
      <c r="F28" s="9" t="s">
        <v>129</v>
      </c>
      <c r="G28" s="5" t="s">
        <v>132</v>
      </c>
      <c r="P28" s="3">
        <v>2.5</v>
      </c>
      <c r="Q28" s="3">
        <v>6.5</v>
      </c>
      <c r="R28" s="3">
        <v>0</v>
      </c>
      <c r="S28" s="4">
        <f t="shared" si="0"/>
        <v>9</v>
      </c>
      <c r="T28" s="3">
        <v>2.5</v>
      </c>
      <c r="U28" s="3">
        <v>8.1999999999999993</v>
      </c>
      <c r="V28" s="3">
        <v>0</v>
      </c>
      <c r="W28" s="4">
        <f t="shared" si="1"/>
        <v>10.7</v>
      </c>
      <c r="X28" s="4">
        <f t="shared" si="2"/>
        <v>19.7</v>
      </c>
    </row>
    <row r="29" spans="1:24" x14ac:dyDescent="0.3">
      <c r="A29">
        <v>23</v>
      </c>
      <c r="D29" t="s">
        <v>76</v>
      </c>
      <c r="E29">
        <v>2010</v>
      </c>
      <c r="F29" s="9" t="s">
        <v>77</v>
      </c>
      <c r="P29" s="3">
        <v>2.5</v>
      </c>
      <c r="Q29" s="3">
        <v>7.6</v>
      </c>
      <c r="R29" s="3">
        <v>0</v>
      </c>
      <c r="S29" s="4">
        <f t="shared" si="0"/>
        <v>10.1</v>
      </c>
      <c r="T29" s="3">
        <v>2.5</v>
      </c>
      <c r="U29" s="3">
        <v>6.5</v>
      </c>
      <c r="V29" s="3">
        <v>0</v>
      </c>
      <c r="W29" s="4">
        <f t="shared" si="1"/>
        <v>9</v>
      </c>
      <c r="X29" s="4">
        <f t="shared" si="2"/>
        <v>19.100000000000001</v>
      </c>
    </row>
    <row r="30" spans="1:24" x14ac:dyDescent="0.3">
      <c r="A30">
        <v>24</v>
      </c>
      <c r="D30" t="s">
        <v>92</v>
      </c>
      <c r="E30">
        <v>2010</v>
      </c>
      <c r="F30" s="9" t="s">
        <v>88</v>
      </c>
      <c r="G30" s="5" t="s">
        <v>96</v>
      </c>
      <c r="P30" s="3">
        <v>2.5</v>
      </c>
      <c r="Q30" s="3">
        <v>6.5</v>
      </c>
      <c r="R30" s="3">
        <v>0</v>
      </c>
      <c r="S30" s="4">
        <f t="shared" si="0"/>
        <v>9</v>
      </c>
      <c r="T30" s="3">
        <v>2.5</v>
      </c>
      <c r="U30" s="3">
        <v>7.35</v>
      </c>
      <c r="V30" s="3">
        <v>0</v>
      </c>
      <c r="W30" s="4">
        <f t="shared" si="1"/>
        <v>9.85</v>
      </c>
      <c r="X30" s="4">
        <f t="shared" si="2"/>
        <v>18.850000000000001</v>
      </c>
    </row>
    <row r="31" spans="1:24" x14ac:dyDescent="0.3">
      <c r="A31">
        <v>25</v>
      </c>
      <c r="D31" s="7" t="s">
        <v>151</v>
      </c>
      <c r="E31">
        <v>2010</v>
      </c>
      <c r="F31" s="8" t="s">
        <v>154</v>
      </c>
      <c r="G31" s="5" t="s">
        <v>21</v>
      </c>
      <c r="P31" s="3">
        <v>2</v>
      </c>
      <c r="Q31" s="3">
        <v>6.6</v>
      </c>
      <c r="R31" s="3">
        <v>0</v>
      </c>
      <c r="S31" s="4">
        <f t="shared" si="0"/>
        <v>8.6</v>
      </c>
      <c r="T31" s="3">
        <v>2.5</v>
      </c>
      <c r="U31" s="3">
        <v>7.7</v>
      </c>
      <c r="V31" s="3">
        <v>0</v>
      </c>
      <c r="W31" s="4">
        <f t="shared" si="1"/>
        <v>10.199999999999999</v>
      </c>
      <c r="X31" s="4">
        <f t="shared" si="2"/>
        <v>18.799999999999997</v>
      </c>
    </row>
    <row r="32" spans="1:24" x14ac:dyDescent="0.3">
      <c r="A32">
        <v>26</v>
      </c>
      <c r="D32" t="s">
        <v>90</v>
      </c>
      <c r="E32">
        <v>2010</v>
      </c>
      <c r="F32" s="9" t="s">
        <v>88</v>
      </c>
      <c r="G32" s="5" t="s">
        <v>89</v>
      </c>
      <c r="P32" s="3">
        <v>2.5</v>
      </c>
      <c r="Q32" s="3">
        <v>6.7</v>
      </c>
      <c r="R32" s="3">
        <v>0</v>
      </c>
      <c r="S32" s="4">
        <f t="shared" si="0"/>
        <v>9.1999999999999993</v>
      </c>
      <c r="T32" s="3">
        <v>2.5</v>
      </c>
      <c r="U32" s="3">
        <v>6.8</v>
      </c>
      <c r="V32" s="3">
        <v>0</v>
      </c>
      <c r="W32" s="4">
        <f t="shared" si="1"/>
        <v>9.3000000000000007</v>
      </c>
      <c r="X32" s="4">
        <f t="shared" si="2"/>
        <v>18.5</v>
      </c>
    </row>
    <row r="33" spans="1:24" x14ac:dyDescent="0.3">
      <c r="A33">
        <v>27</v>
      </c>
      <c r="D33" t="s">
        <v>94</v>
      </c>
      <c r="E33">
        <v>2010</v>
      </c>
      <c r="F33" s="9" t="s">
        <v>88</v>
      </c>
      <c r="G33" s="5" t="s">
        <v>96</v>
      </c>
      <c r="P33" s="3">
        <v>2.5</v>
      </c>
      <c r="Q33" s="3">
        <v>6.1</v>
      </c>
      <c r="R33" s="3">
        <v>0</v>
      </c>
      <c r="S33" s="4">
        <f t="shared" si="0"/>
        <v>8.6</v>
      </c>
      <c r="T33" s="3">
        <v>2</v>
      </c>
      <c r="U33" s="3">
        <v>7.1</v>
      </c>
      <c r="V33" s="3">
        <v>0</v>
      </c>
      <c r="W33" s="4">
        <f t="shared" si="1"/>
        <v>9.1</v>
      </c>
      <c r="X33" s="4">
        <f t="shared" si="2"/>
        <v>17.7</v>
      </c>
    </row>
  </sheetData>
  <sheetProtection formatCells="0" formatColumns="0" formatRows="0" insertColumns="0" insertRows="0" insertHyperlinks="0" deleteColumns="0" deleteRows="0" sort="0" autoFilter="0" pivotTables="0"/>
  <sortState ref="D7:X39">
    <sortCondition descending="1" ref="X7:X39"/>
  </sortState>
  <pageMargins left="0.31496062992125984" right="0.11811023622047245" top="0.74803149606299213" bottom="0.74803149606299213" header="0.31496062992125984" footer="0.31496062992125984"/>
  <pageSetup scale="9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="115" zoomScaleNormal="115" workbookViewId="0">
      <selection activeCell="A22" sqref="A22:XFD23"/>
    </sheetView>
  </sheetViews>
  <sheetFormatPr defaultRowHeight="14.4" x14ac:dyDescent="0.3"/>
  <cols>
    <col min="1" max="1" width="6.44140625" bestFit="1" customWidth="1"/>
    <col min="2" max="3" width="10" hidden="1" customWidth="1"/>
    <col min="4" max="4" width="21.109375" customWidth="1"/>
    <col min="5" max="5" width="6.21875" bestFit="1" customWidth="1"/>
    <col min="6" max="6" width="21.109375" bestFit="1" customWidth="1"/>
    <col min="7" max="7" width="15.33203125" bestFit="1" customWidth="1"/>
    <col min="8" max="10" width="7" hidden="1" customWidth="1"/>
    <col min="11" max="11" width="8" hidden="1" customWidth="1"/>
    <col min="12" max="14" width="7" hidden="1" customWidth="1"/>
    <col min="15" max="15" width="8" hidden="1" customWidth="1"/>
    <col min="16" max="18" width="7" customWidth="1"/>
    <col min="19" max="19" width="8" customWidth="1"/>
    <col min="20" max="22" width="7" customWidth="1"/>
    <col min="23" max="24" width="8" customWidth="1"/>
    <col min="25" max="26" width="30" hidden="1" customWidth="1"/>
    <col min="27" max="27" width="15" customWidth="1"/>
  </cols>
  <sheetData>
    <row r="1" spans="1:26" ht="18" x14ac:dyDescent="0.35">
      <c r="D1" s="1" t="s">
        <v>75</v>
      </c>
    </row>
    <row r="2" spans="1:26" ht="18" x14ac:dyDescent="0.35">
      <c r="D2" s="1" t="s">
        <v>0</v>
      </c>
    </row>
    <row r="3" spans="1:26" ht="18" x14ac:dyDescent="0.35">
      <c r="D3" s="1" t="s">
        <v>38</v>
      </c>
    </row>
    <row r="6" spans="1:26" x14ac:dyDescent="0.3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9</v>
      </c>
      <c r="M6" s="2" t="s">
        <v>10</v>
      </c>
      <c r="N6" s="2" t="s">
        <v>11</v>
      </c>
      <c r="O6" s="2" t="s">
        <v>13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2" t="s">
        <v>15</v>
      </c>
      <c r="X6" s="2" t="s">
        <v>16</v>
      </c>
      <c r="Y6" s="2" t="s">
        <v>17</v>
      </c>
      <c r="Z6" s="2" t="s">
        <v>18</v>
      </c>
    </row>
    <row r="7" spans="1:26" x14ac:dyDescent="0.3">
      <c r="A7">
        <v>1</v>
      </c>
      <c r="B7">
        <v>434337</v>
      </c>
      <c r="C7">
        <v>5965</v>
      </c>
      <c r="D7" t="s">
        <v>119</v>
      </c>
      <c r="E7">
        <v>2009</v>
      </c>
      <c r="F7" s="9" t="s">
        <v>116</v>
      </c>
      <c r="P7" s="3">
        <v>3.2</v>
      </c>
      <c r="Q7" s="3">
        <v>8.4700000000000006</v>
      </c>
      <c r="R7" s="3">
        <v>0</v>
      </c>
      <c r="S7" s="4">
        <f t="shared" ref="S7:S21" si="0">P7+Q7-R7</f>
        <v>11.670000000000002</v>
      </c>
      <c r="T7" s="3">
        <v>3.2</v>
      </c>
      <c r="U7" s="3">
        <v>8.6</v>
      </c>
      <c r="V7" s="3">
        <v>0</v>
      </c>
      <c r="W7" s="4">
        <f t="shared" ref="W7:W21" si="1">T7+U7-V7</f>
        <v>11.8</v>
      </c>
      <c r="X7" s="4">
        <f t="shared" ref="X7:X21" si="2">K7+O7+S7+W7</f>
        <v>23.470000000000002</v>
      </c>
    </row>
    <row r="8" spans="1:26" x14ac:dyDescent="0.3">
      <c r="A8">
        <v>2</v>
      </c>
      <c r="B8">
        <v>970382</v>
      </c>
      <c r="C8">
        <v>5965</v>
      </c>
      <c r="D8" t="s">
        <v>41</v>
      </c>
      <c r="E8">
        <v>2009</v>
      </c>
      <c r="F8" s="9" t="s">
        <v>25</v>
      </c>
      <c r="G8" t="s">
        <v>32</v>
      </c>
      <c r="H8" s="3">
        <v>0</v>
      </c>
      <c r="I8" s="3">
        <v>0</v>
      </c>
      <c r="J8" s="3">
        <v>0</v>
      </c>
      <c r="K8" s="4">
        <f>H8+I8-J8</f>
        <v>0</v>
      </c>
      <c r="L8" s="3">
        <v>0</v>
      </c>
      <c r="M8" s="3">
        <v>0</v>
      </c>
      <c r="N8" s="3">
        <v>0</v>
      </c>
      <c r="O8" s="4">
        <f>L8+M8-N8</f>
        <v>0</v>
      </c>
      <c r="P8" s="3">
        <v>3.1</v>
      </c>
      <c r="Q8" s="3">
        <v>8.1669999999999998</v>
      </c>
      <c r="R8" s="3">
        <v>0</v>
      </c>
      <c r="S8" s="4">
        <f t="shared" si="0"/>
        <v>11.266999999999999</v>
      </c>
      <c r="T8" s="3">
        <v>3.2</v>
      </c>
      <c r="U8" s="3">
        <v>8.73</v>
      </c>
      <c r="V8" s="3">
        <v>0</v>
      </c>
      <c r="W8" s="4">
        <f t="shared" si="1"/>
        <v>11.93</v>
      </c>
      <c r="X8" s="4">
        <f t="shared" si="2"/>
        <v>23.196999999999999</v>
      </c>
    </row>
    <row r="9" spans="1:26" x14ac:dyDescent="0.3">
      <c r="A9">
        <v>3</v>
      </c>
      <c r="B9">
        <v>426726</v>
      </c>
      <c r="C9">
        <v>5172</v>
      </c>
      <c r="D9" s="7" t="s">
        <v>136</v>
      </c>
      <c r="E9">
        <v>2009</v>
      </c>
      <c r="F9" s="8" t="s">
        <v>129</v>
      </c>
      <c r="G9" s="5" t="s">
        <v>132</v>
      </c>
      <c r="P9" s="3">
        <v>3.1</v>
      </c>
      <c r="Q9" s="3">
        <v>8.4</v>
      </c>
      <c r="R9" s="3">
        <v>0</v>
      </c>
      <c r="S9" s="4">
        <f t="shared" si="0"/>
        <v>11.5</v>
      </c>
      <c r="T9" s="3">
        <v>3.1</v>
      </c>
      <c r="U9" s="3">
        <v>7.93</v>
      </c>
      <c r="V9" s="3">
        <v>0</v>
      </c>
      <c r="W9" s="4">
        <f t="shared" si="1"/>
        <v>11.03</v>
      </c>
      <c r="X9" s="4">
        <f t="shared" si="2"/>
        <v>22.53</v>
      </c>
    </row>
    <row r="10" spans="1:26" x14ac:dyDescent="0.3">
      <c r="A10">
        <v>4</v>
      </c>
      <c r="D10" t="s">
        <v>39</v>
      </c>
      <c r="E10">
        <v>2009</v>
      </c>
      <c r="F10" s="9" t="s">
        <v>20</v>
      </c>
      <c r="G10" t="s">
        <v>21</v>
      </c>
      <c r="H10" s="3">
        <v>0</v>
      </c>
      <c r="I10" s="3">
        <v>0</v>
      </c>
      <c r="J10" s="3">
        <v>0</v>
      </c>
      <c r="K10" s="4">
        <f>H10+I10-J10</f>
        <v>0</v>
      </c>
      <c r="L10" s="3">
        <v>0</v>
      </c>
      <c r="M10" s="3">
        <v>0</v>
      </c>
      <c r="N10" s="3">
        <v>0</v>
      </c>
      <c r="O10" s="4">
        <f>L10+M10-N10</f>
        <v>0</v>
      </c>
      <c r="P10" s="3">
        <v>3.5</v>
      </c>
      <c r="Q10" s="3">
        <v>6.633</v>
      </c>
      <c r="R10" s="3">
        <v>0</v>
      </c>
      <c r="S10" s="4">
        <f t="shared" si="0"/>
        <v>10.132999999999999</v>
      </c>
      <c r="T10" s="3">
        <v>3.3</v>
      </c>
      <c r="U10" s="3">
        <v>8.93</v>
      </c>
      <c r="V10" s="3">
        <v>0</v>
      </c>
      <c r="W10" s="4">
        <f t="shared" si="1"/>
        <v>12.23</v>
      </c>
      <c r="X10" s="4">
        <f t="shared" si="2"/>
        <v>22.363</v>
      </c>
    </row>
    <row r="11" spans="1:26" x14ac:dyDescent="0.3">
      <c r="A11">
        <v>5</v>
      </c>
      <c r="D11" t="s">
        <v>99</v>
      </c>
      <c r="E11">
        <v>2009</v>
      </c>
      <c r="F11" s="9" t="s">
        <v>88</v>
      </c>
      <c r="G11" t="s">
        <v>96</v>
      </c>
      <c r="P11" s="3">
        <v>3</v>
      </c>
      <c r="Q11" s="3">
        <v>7.83</v>
      </c>
      <c r="R11" s="3">
        <v>0</v>
      </c>
      <c r="S11" s="4">
        <f t="shared" si="0"/>
        <v>10.83</v>
      </c>
      <c r="T11" s="3">
        <v>3.1</v>
      </c>
      <c r="U11" s="3">
        <v>7.63</v>
      </c>
      <c r="V11" s="3">
        <v>0</v>
      </c>
      <c r="W11" s="4">
        <f t="shared" si="1"/>
        <v>10.73</v>
      </c>
      <c r="X11" s="4">
        <f t="shared" si="2"/>
        <v>21.560000000000002</v>
      </c>
    </row>
    <row r="12" spans="1:26" x14ac:dyDescent="0.3">
      <c r="A12">
        <v>6</v>
      </c>
      <c r="D12" t="s">
        <v>98</v>
      </c>
      <c r="E12">
        <v>2009</v>
      </c>
      <c r="F12" s="9" t="s">
        <v>88</v>
      </c>
      <c r="G12" t="s">
        <v>96</v>
      </c>
      <c r="P12" s="3">
        <v>2.7</v>
      </c>
      <c r="Q12" s="3">
        <v>7.4329999999999998</v>
      </c>
      <c r="R12" s="3">
        <v>0</v>
      </c>
      <c r="S12" s="4">
        <f t="shared" si="0"/>
        <v>10.132999999999999</v>
      </c>
      <c r="T12" s="3">
        <v>3.1</v>
      </c>
      <c r="U12" s="3">
        <v>8.1999999999999993</v>
      </c>
      <c r="V12" s="3">
        <v>0</v>
      </c>
      <c r="W12" s="4">
        <f t="shared" si="1"/>
        <v>11.299999999999999</v>
      </c>
      <c r="X12" s="4">
        <f t="shared" si="2"/>
        <v>21.433</v>
      </c>
    </row>
    <row r="13" spans="1:26" x14ac:dyDescent="0.3">
      <c r="A13">
        <v>7</v>
      </c>
      <c r="D13" t="s">
        <v>172</v>
      </c>
      <c r="E13">
        <v>2009</v>
      </c>
      <c r="F13" s="9" t="s">
        <v>116</v>
      </c>
      <c r="P13" s="3">
        <v>3.2</v>
      </c>
      <c r="Q13" s="3">
        <v>7.67</v>
      </c>
      <c r="R13" s="3">
        <v>0</v>
      </c>
      <c r="S13" s="4">
        <f t="shared" si="0"/>
        <v>10.870000000000001</v>
      </c>
      <c r="T13" s="3">
        <v>3.2</v>
      </c>
      <c r="U13" s="3">
        <v>7.66</v>
      </c>
      <c r="V13" s="3">
        <v>0.3</v>
      </c>
      <c r="W13" s="4">
        <f t="shared" si="1"/>
        <v>10.559999999999999</v>
      </c>
      <c r="X13" s="4">
        <f t="shared" si="2"/>
        <v>21.43</v>
      </c>
    </row>
    <row r="14" spans="1:26" x14ac:dyDescent="0.3">
      <c r="A14">
        <v>8</v>
      </c>
      <c r="D14" t="s">
        <v>40</v>
      </c>
      <c r="E14">
        <v>2009</v>
      </c>
      <c r="F14" s="9" t="s">
        <v>20</v>
      </c>
      <c r="G14" t="s">
        <v>21</v>
      </c>
      <c r="H14" s="3">
        <v>0</v>
      </c>
      <c r="I14" s="3">
        <v>0</v>
      </c>
      <c r="J14" s="3">
        <v>0</v>
      </c>
      <c r="K14" s="4">
        <f>H14+I14-J14</f>
        <v>0</v>
      </c>
      <c r="L14" s="3">
        <v>0</v>
      </c>
      <c r="M14" s="3">
        <v>0</v>
      </c>
      <c r="N14" s="3">
        <v>0</v>
      </c>
      <c r="O14" s="4">
        <f>L14+M14-N14</f>
        <v>0</v>
      </c>
      <c r="P14" s="3">
        <v>3.5</v>
      </c>
      <c r="Q14" s="3">
        <v>5.633</v>
      </c>
      <c r="R14" s="3">
        <v>0</v>
      </c>
      <c r="S14" s="4">
        <f t="shared" si="0"/>
        <v>9.1329999999999991</v>
      </c>
      <c r="T14" s="3">
        <v>3.3</v>
      </c>
      <c r="U14" s="3">
        <v>8.56</v>
      </c>
      <c r="V14" s="3">
        <v>0</v>
      </c>
      <c r="W14" s="4">
        <f t="shared" si="1"/>
        <v>11.86</v>
      </c>
      <c r="X14" s="4">
        <f t="shared" si="2"/>
        <v>20.992999999999999</v>
      </c>
    </row>
    <row r="15" spans="1:26" x14ac:dyDescent="0.3">
      <c r="A15">
        <v>9</v>
      </c>
      <c r="D15" t="s">
        <v>97</v>
      </c>
      <c r="E15">
        <v>2009</v>
      </c>
      <c r="F15" s="9" t="s">
        <v>88</v>
      </c>
      <c r="G15" t="s">
        <v>96</v>
      </c>
      <c r="P15" s="3">
        <v>3.2</v>
      </c>
      <c r="Q15" s="3">
        <v>6.7</v>
      </c>
      <c r="R15" s="3">
        <v>0</v>
      </c>
      <c r="S15" s="4">
        <f t="shared" si="0"/>
        <v>9.9</v>
      </c>
      <c r="T15" s="3">
        <v>2.6</v>
      </c>
      <c r="U15" s="3">
        <v>8.43</v>
      </c>
      <c r="V15" s="3">
        <v>0</v>
      </c>
      <c r="W15" s="4">
        <f t="shared" si="1"/>
        <v>11.03</v>
      </c>
      <c r="X15" s="4">
        <f t="shared" si="2"/>
        <v>20.93</v>
      </c>
    </row>
    <row r="16" spans="1:26" x14ac:dyDescent="0.3">
      <c r="A16">
        <v>10</v>
      </c>
      <c r="D16" s="7" t="s">
        <v>137</v>
      </c>
      <c r="E16">
        <v>2009</v>
      </c>
      <c r="F16" s="8" t="s">
        <v>129</v>
      </c>
      <c r="G16" s="7" t="s">
        <v>138</v>
      </c>
      <c r="P16" s="3">
        <v>3.1</v>
      </c>
      <c r="Q16" s="3">
        <v>6.97</v>
      </c>
      <c r="R16" s="3">
        <v>0</v>
      </c>
      <c r="S16" s="4">
        <f t="shared" si="0"/>
        <v>10.07</v>
      </c>
      <c r="T16" s="3">
        <v>3.1</v>
      </c>
      <c r="U16" s="3">
        <v>7.66</v>
      </c>
      <c r="V16" s="3">
        <v>0</v>
      </c>
      <c r="W16" s="4">
        <f t="shared" si="1"/>
        <v>10.76</v>
      </c>
      <c r="X16" s="4">
        <f t="shared" si="2"/>
        <v>20.83</v>
      </c>
    </row>
    <row r="17" spans="1:24" x14ac:dyDescent="0.3">
      <c r="A17">
        <v>11</v>
      </c>
      <c r="D17" t="s">
        <v>101</v>
      </c>
      <c r="E17">
        <v>2009</v>
      </c>
      <c r="F17" s="9" t="s">
        <v>88</v>
      </c>
      <c r="G17" t="s">
        <v>96</v>
      </c>
      <c r="P17" s="3">
        <v>3</v>
      </c>
      <c r="Q17" s="3">
        <v>6.73</v>
      </c>
      <c r="R17" s="3">
        <v>0</v>
      </c>
      <c r="S17" s="4">
        <f t="shared" si="0"/>
        <v>9.73</v>
      </c>
      <c r="T17" s="3">
        <v>3.1</v>
      </c>
      <c r="U17" s="3">
        <v>7.86</v>
      </c>
      <c r="V17" s="3">
        <v>0</v>
      </c>
      <c r="W17" s="4">
        <f t="shared" si="1"/>
        <v>10.96</v>
      </c>
      <c r="X17" s="4">
        <f t="shared" si="2"/>
        <v>20.69</v>
      </c>
    </row>
    <row r="18" spans="1:24" x14ac:dyDescent="0.3">
      <c r="A18">
        <v>12</v>
      </c>
      <c r="D18" s="7" t="s">
        <v>134</v>
      </c>
      <c r="E18">
        <v>2009</v>
      </c>
      <c r="F18" s="8" t="s">
        <v>129</v>
      </c>
      <c r="G18" s="7" t="s">
        <v>138</v>
      </c>
      <c r="P18" s="3">
        <v>3.1</v>
      </c>
      <c r="Q18" s="3">
        <v>5.73</v>
      </c>
      <c r="R18" s="3">
        <v>0</v>
      </c>
      <c r="S18" s="4">
        <f t="shared" si="0"/>
        <v>8.83</v>
      </c>
      <c r="T18" s="3">
        <v>3.1</v>
      </c>
      <c r="U18" s="3">
        <v>8.43</v>
      </c>
      <c r="V18" s="3">
        <v>0</v>
      </c>
      <c r="W18" s="4">
        <f t="shared" si="1"/>
        <v>11.53</v>
      </c>
      <c r="X18" s="4">
        <f t="shared" si="2"/>
        <v>20.36</v>
      </c>
    </row>
    <row r="19" spans="1:24" x14ac:dyDescent="0.3">
      <c r="A19">
        <v>13</v>
      </c>
      <c r="D19" s="7" t="s">
        <v>133</v>
      </c>
      <c r="E19">
        <v>2009</v>
      </c>
      <c r="F19" s="8" t="s">
        <v>129</v>
      </c>
      <c r="G19" s="7" t="s">
        <v>138</v>
      </c>
      <c r="P19" s="3">
        <v>3.1</v>
      </c>
      <c r="Q19" s="3">
        <v>7.06</v>
      </c>
      <c r="R19" s="3">
        <v>0</v>
      </c>
      <c r="S19" s="4">
        <f t="shared" si="0"/>
        <v>10.16</v>
      </c>
      <c r="T19" s="3">
        <v>2</v>
      </c>
      <c r="U19" s="3">
        <v>8.1999999999999993</v>
      </c>
      <c r="V19" s="3">
        <v>0.3</v>
      </c>
      <c r="W19" s="4">
        <f t="shared" si="1"/>
        <v>9.8999999999999986</v>
      </c>
      <c r="X19" s="4">
        <f t="shared" si="2"/>
        <v>20.059999999999999</v>
      </c>
    </row>
    <row r="20" spans="1:24" x14ac:dyDescent="0.3">
      <c r="A20">
        <v>14</v>
      </c>
      <c r="D20" t="s">
        <v>100</v>
      </c>
      <c r="E20">
        <v>2009</v>
      </c>
      <c r="F20" s="9" t="s">
        <v>88</v>
      </c>
      <c r="G20" t="s">
        <v>96</v>
      </c>
      <c r="P20" s="3">
        <v>2.6</v>
      </c>
      <c r="Q20" s="3">
        <v>6.77</v>
      </c>
      <c r="R20" s="3">
        <v>0</v>
      </c>
      <c r="S20" s="4">
        <f t="shared" si="0"/>
        <v>9.3699999999999992</v>
      </c>
      <c r="T20" s="3">
        <v>3.1</v>
      </c>
      <c r="U20" s="3">
        <v>7.36</v>
      </c>
      <c r="V20" s="3">
        <v>0</v>
      </c>
      <c r="W20" s="4">
        <f t="shared" si="1"/>
        <v>10.46</v>
      </c>
      <c r="X20" s="4">
        <f t="shared" si="2"/>
        <v>19.829999999999998</v>
      </c>
    </row>
    <row r="21" spans="1:24" x14ac:dyDescent="0.3">
      <c r="A21">
        <v>15</v>
      </c>
      <c r="D21" s="7" t="s">
        <v>135</v>
      </c>
      <c r="E21">
        <v>2009</v>
      </c>
      <c r="F21" s="8" t="s">
        <v>129</v>
      </c>
      <c r="G21" s="7" t="s">
        <v>138</v>
      </c>
      <c r="P21" s="3">
        <v>2.4</v>
      </c>
      <c r="Q21" s="3">
        <v>7</v>
      </c>
      <c r="R21" s="3">
        <v>3</v>
      </c>
      <c r="S21" s="4">
        <f t="shared" si="0"/>
        <v>6.4</v>
      </c>
      <c r="T21" s="3">
        <v>2.5</v>
      </c>
      <c r="U21" s="3">
        <v>7.96</v>
      </c>
      <c r="V21" s="3">
        <v>0</v>
      </c>
      <c r="W21" s="4">
        <f t="shared" si="1"/>
        <v>10.46</v>
      </c>
      <c r="X21" s="4">
        <f t="shared" si="2"/>
        <v>16.86</v>
      </c>
    </row>
  </sheetData>
  <sheetProtection formatCells="0" formatColumns="0" formatRows="0" insertColumns="0" insertRows="0" insertHyperlinks="0" deleteColumns="0" deleteRows="0" sort="0" autoFilter="0" pivotTables="0"/>
  <sortState ref="D7:X23">
    <sortCondition descending="1" ref="X7:X23"/>
  </sortState>
  <pageMargins left="0.31496062992125984" right="0.31496062992125984" top="0.74803149606299213" bottom="0.74803149606299213" header="0.31496062992125984" footer="0.31496062992125984"/>
  <pageSetup scale="95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="115" zoomScaleNormal="115" workbookViewId="0">
      <selection activeCell="U12" sqref="U12"/>
    </sheetView>
  </sheetViews>
  <sheetFormatPr defaultRowHeight="14.4" x14ac:dyDescent="0.3"/>
  <cols>
    <col min="1" max="1" width="6.44140625" bestFit="1" customWidth="1"/>
    <col min="2" max="3" width="10" hidden="1" customWidth="1"/>
    <col min="4" max="4" width="18.5546875" customWidth="1"/>
    <col min="5" max="5" width="6.21875" bestFit="1" customWidth="1"/>
    <col min="6" max="6" width="21.109375" bestFit="1" customWidth="1"/>
    <col min="7" max="7" width="20.5546875" bestFit="1" customWidth="1"/>
    <col min="8" max="10" width="7" hidden="1" customWidth="1"/>
    <col min="11" max="11" width="8" hidden="1" customWidth="1"/>
    <col min="12" max="14" width="7" hidden="1" customWidth="1"/>
    <col min="15" max="15" width="8" hidden="1" customWidth="1"/>
    <col min="16" max="18" width="7" customWidth="1"/>
    <col min="19" max="19" width="8" customWidth="1"/>
    <col min="20" max="22" width="7" customWidth="1"/>
    <col min="23" max="24" width="8" customWidth="1"/>
    <col min="25" max="26" width="30" hidden="1" customWidth="1"/>
    <col min="27" max="27" width="15" customWidth="1"/>
  </cols>
  <sheetData>
    <row r="1" spans="1:26" ht="18" x14ac:dyDescent="0.35">
      <c r="D1" s="1" t="s">
        <v>75</v>
      </c>
    </row>
    <row r="2" spans="1:26" ht="18" x14ac:dyDescent="0.35">
      <c r="D2" s="1" t="s">
        <v>0</v>
      </c>
    </row>
    <row r="3" spans="1:26" ht="18" x14ac:dyDescent="0.35">
      <c r="D3" s="1" t="s">
        <v>42</v>
      </c>
    </row>
    <row r="6" spans="1:26" x14ac:dyDescent="0.3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9</v>
      </c>
      <c r="M6" s="2" t="s">
        <v>10</v>
      </c>
      <c r="N6" s="2" t="s">
        <v>11</v>
      </c>
      <c r="O6" s="2" t="s">
        <v>13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2" t="s">
        <v>15</v>
      </c>
      <c r="X6" s="2" t="s">
        <v>16</v>
      </c>
      <c r="Y6" s="2" t="s">
        <v>17</v>
      </c>
      <c r="Z6" s="2" t="s">
        <v>18</v>
      </c>
    </row>
    <row r="7" spans="1:26" x14ac:dyDescent="0.3">
      <c r="A7">
        <v>1</v>
      </c>
      <c r="B7">
        <v>888329</v>
      </c>
      <c r="C7">
        <v>7124</v>
      </c>
      <c r="D7" t="s">
        <v>122</v>
      </c>
      <c r="E7">
        <v>2008</v>
      </c>
      <c r="F7" s="9" t="s">
        <v>116</v>
      </c>
      <c r="P7" s="3">
        <v>3.6</v>
      </c>
      <c r="Q7" s="3">
        <v>9.1999999999999993</v>
      </c>
      <c r="R7" s="3">
        <v>0</v>
      </c>
      <c r="S7" s="4">
        <f t="shared" ref="S7:S23" si="0">P7+Q7-R7</f>
        <v>12.799999999999999</v>
      </c>
      <c r="T7" s="3">
        <v>3.4</v>
      </c>
      <c r="U7" s="3">
        <v>9.1999999999999993</v>
      </c>
      <c r="V7" s="3">
        <v>0</v>
      </c>
      <c r="W7" s="4">
        <f t="shared" ref="W7:W23" si="1">T7+U7-V7</f>
        <v>12.6</v>
      </c>
      <c r="X7" s="4">
        <f t="shared" ref="X7:X23" si="2">K7+O7+S7+W7</f>
        <v>25.4</v>
      </c>
    </row>
    <row r="8" spans="1:26" x14ac:dyDescent="0.3">
      <c r="A8">
        <v>2</v>
      </c>
      <c r="B8">
        <v>675451</v>
      </c>
      <c r="C8">
        <v>7124</v>
      </c>
      <c r="D8" t="s">
        <v>47</v>
      </c>
      <c r="E8">
        <v>2008</v>
      </c>
      <c r="F8" s="9" t="s">
        <v>20</v>
      </c>
      <c r="G8" t="s">
        <v>48</v>
      </c>
      <c r="H8" s="3">
        <v>0</v>
      </c>
      <c r="I8" s="3">
        <v>0</v>
      </c>
      <c r="J8" s="3">
        <v>0</v>
      </c>
      <c r="K8" s="4">
        <f>H8+I8-J8</f>
        <v>0</v>
      </c>
      <c r="L8" s="3">
        <v>0</v>
      </c>
      <c r="M8" s="3">
        <v>0</v>
      </c>
      <c r="N8" s="3">
        <v>0</v>
      </c>
      <c r="O8" s="4">
        <f>L8+M8-N8</f>
        <v>0</v>
      </c>
      <c r="P8" s="3">
        <v>3.5</v>
      </c>
      <c r="Q8" s="3">
        <v>9.3000000000000007</v>
      </c>
      <c r="R8" s="3">
        <v>0</v>
      </c>
      <c r="S8" s="4">
        <f t="shared" si="0"/>
        <v>12.8</v>
      </c>
      <c r="T8" s="3">
        <v>3.4</v>
      </c>
      <c r="U8" s="3">
        <v>9.15</v>
      </c>
      <c r="V8" s="3">
        <v>0</v>
      </c>
      <c r="W8" s="4">
        <f t="shared" si="1"/>
        <v>12.55</v>
      </c>
      <c r="X8" s="4">
        <f t="shared" si="2"/>
        <v>25.35</v>
      </c>
    </row>
    <row r="9" spans="1:26" x14ac:dyDescent="0.3">
      <c r="A9">
        <v>3</v>
      </c>
      <c r="B9">
        <v>115296</v>
      </c>
      <c r="C9">
        <v>5965</v>
      </c>
      <c r="D9" t="s">
        <v>50</v>
      </c>
      <c r="E9">
        <v>2008</v>
      </c>
      <c r="F9" s="9" t="s">
        <v>25</v>
      </c>
      <c r="G9" t="s">
        <v>32</v>
      </c>
      <c r="H9" s="3">
        <v>0</v>
      </c>
      <c r="I9" s="3">
        <v>0</v>
      </c>
      <c r="J9" s="3">
        <v>0</v>
      </c>
      <c r="K9" s="4">
        <f>H9+I9-J9</f>
        <v>0</v>
      </c>
      <c r="L9" s="3">
        <v>0</v>
      </c>
      <c r="M9" s="3">
        <v>0</v>
      </c>
      <c r="N9" s="3">
        <v>0</v>
      </c>
      <c r="O9" s="4">
        <f>L9+M9-N9</f>
        <v>0</v>
      </c>
      <c r="P9" s="3">
        <v>3.1</v>
      </c>
      <c r="Q9" s="3">
        <v>9.4</v>
      </c>
      <c r="R9" s="3">
        <v>0</v>
      </c>
      <c r="S9" s="4">
        <f t="shared" si="0"/>
        <v>12.5</v>
      </c>
      <c r="T9" s="3">
        <v>3.3</v>
      </c>
      <c r="U9" s="3">
        <v>8.9499999999999993</v>
      </c>
      <c r="V9" s="3">
        <v>0</v>
      </c>
      <c r="W9" s="4">
        <f t="shared" si="1"/>
        <v>12.25</v>
      </c>
      <c r="X9" s="4">
        <f t="shared" si="2"/>
        <v>24.75</v>
      </c>
    </row>
    <row r="10" spans="1:26" x14ac:dyDescent="0.3">
      <c r="A10">
        <v>4</v>
      </c>
      <c r="B10">
        <v>537769</v>
      </c>
      <c r="C10">
        <v>5965</v>
      </c>
      <c r="D10" t="s">
        <v>80</v>
      </c>
      <c r="E10">
        <v>2008</v>
      </c>
      <c r="F10" s="9" t="s">
        <v>77</v>
      </c>
      <c r="P10" s="3">
        <v>3.5</v>
      </c>
      <c r="Q10" s="3">
        <v>8.3000000000000007</v>
      </c>
      <c r="R10" s="3">
        <v>0</v>
      </c>
      <c r="S10" s="4">
        <f t="shared" si="0"/>
        <v>11.8</v>
      </c>
      <c r="T10" s="3">
        <v>3.4</v>
      </c>
      <c r="U10" s="3">
        <v>8.4</v>
      </c>
      <c r="V10" s="3">
        <v>0</v>
      </c>
      <c r="W10" s="4">
        <f t="shared" si="1"/>
        <v>11.8</v>
      </c>
      <c r="X10" s="4">
        <f t="shared" si="2"/>
        <v>23.6</v>
      </c>
    </row>
    <row r="11" spans="1:26" x14ac:dyDescent="0.3">
      <c r="A11">
        <v>5</v>
      </c>
      <c r="B11">
        <v>396393</v>
      </c>
      <c r="C11">
        <v>5172</v>
      </c>
      <c r="D11" t="s">
        <v>102</v>
      </c>
      <c r="E11">
        <v>2008</v>
      </c>
      <c r="F11" s="9" t="s">
        <v>88</v>
      </c>
      <c r="G11" t="s">
        <v>103</v>
      </c>
      <c r="P11" s="3">
        <v>3</v>
      </c>
      <c r="Q11" s="3">
        <v>8.6</v>
      </c>
      <c r="R11" s="3">
        <v>0</v>
      </c>
      <c r="S11" s="4">
        <f t="shared" si="0"/>
        <v>11.6</v>
      </c>
      <c r="T11" s="3">
        <v>3.2</v>
      </c>
      <c r="U11" s="3">
        <v>8.6999999999999993</v>
      </c>
      <c r="V11" s="3">
        <v>0</v>
      </c>
      <c r="W11" s="4">
        <f t="shared" si="1"/>
        <v>11.899999999999999</v>
      </c>
      <c r="X11" s="4">
        <f t="shared" si="2"/>
        <v>23.5</v>
      </c>
    </row>
    <row r="12" spans="1:26" x14ac:dyDescent="0.3">
      <c r="A12">
        <v>6</v>
      </c>
      <c r="D12" t="s">
        <v>121</v>
      </c>
      <c r="E12">
        <v>2008</v>
      </c>
      <c r="F12" s="9" t="s">
        <v>116</v>
      </c>
      <c r="P12" s="3">
        <v>3.5</v>
      </c>
      <c r="Q12" s="3">
        <v>8.25</v>
      </c>
      <c r="R12" s="3">
        <v>0</v>
      </c>
      <c r="S12" s="4">
        <f t="shared" si="0"/>
        <v>11.75</v>
      </c>
      <c r="T12" s="3">
        <v>3.2</v>
      </c>
      <c r="U12" s="3">
        <v>7.9</v>
      </c>
      <c r="V12" s="3">
        <v>0</v>
      </c>
      <c r="W12" s="4">
        <f t="shared" si="1"/>
        <v>11.100000000000001</v>
      </c>
      <c r="X12" s="4">
        <f t="shared" si="2"/>
        <v>22.85</v>
      </c>
    </row>
    <row r="13" spans="1:26" x14ac:dyDescent="0.3">
      <c r="A13">
        <v>7</v>
      </c>
      <c r="D13" t="s">
        <v>81</v>
      </c>
      <c r="E13">
        <v>2008</v>
      </c>
      <c r="F13" s="9" t="s">
        <v>77</v>
      </c>
      <c r="P13" s="3">
        <v>3.4</v>
      </c>
      <c r="Q13" s="3">
        <v>8</v>
      </c>
      <c r="R13" s="3">
        <v>0</v>
      </c>
      <c r="S13" s="4">
        <f t="shared" si="0"/>
        <v>11.4</v>
      </c>
      <c r="T13" s="3">
        <v>3.4</v>
      </c>
      <c r="U13" s="3">
        <v>7.8</v>
      </c>
      <c r="V13" s="3">
        <v>0</v>
      </c>
      <c r="W13" s="4">
        <f t="shared" si="1"/>
        <v>11.2</v>
      </c>
      <c r="X13" s="4">
        <f t="shared" si="2"/>
        <v>22.6</v>
      </c>
    </row>
    <row r="14" spans="1:26" x14ac:dyDescent="0.3">
      <c r="A14">
        <v>8</v>
      </c>
      <c r="D14" t="s">
        <v>79</v>
      </c>
      <c r="E14">
        <v>2008</v>
      </c>
      <c r="F14" s="9" t="s">
        <v>77</v>
      </c>
      <c r="P14" s="3">
        <v>3.4</v>
      </c>
      <c r="Q14" s="3">
        <v>8.1</v>
      </c>
      <c r="R14" s="3">
        <v>0</v>
      </c>
      <c r="S14" s="4">
        <f t="shared" si="0"/>
        <v>11.5</v>
      </c>
      <c r="T14" s="3">
        <v>2.9</v>
      </c>
      <c r="U14" s="3">
        <v>7.7</v>
      </c>
      <c r="V14" s="3">
        <v>0</v>
      </c>
      <c r="W14" s="4">
        <f t="shared" si="1"/>
        <v>10.6</v>
      </c>
      <c r="X14" s="4">
        <f t="shared" si="2"/>
        <v>22.1</v>
      </c>
    </row>
    <row r="15" spans="1:26" x14ac:dyDescent="0.3">
      <c r="A15">
        <v>9</v>
      </c>
      <c r="D15" t="s">
        <v>120</v>
      </c>
      <c r="E15">
        <v>2008</v>
      </c>
      <c r="F15" s="9" t="s">
        <v>116</v>
      </c>
      <c r="P15" s="3">
        <v>3.2</v>
      </c>
      <c r="Q15" s="3">
        <v>8.5</v>
      </c>
      <c r="R15" s="3">
        <v>0</v>
      </c>
      <c r="S15" s="4">
        <f t="shared" si="0"/>
        <v>11.7</v>
      </c>
      <c r="T15" s="3">
        <v>3.2</v>
      </c>
      <c r="U15" s="3">
        <v>6.8</v>
      </c>
      <c r="V15" s="3">
        <v>0</v>
      </c>
      <c r="W15" s="4">
        <f t="shared" si="1"/>
        <v>10</v>
      </c>
      <c r="X15" s="4">
        <f t="shared" si="2"/>
        <v>21.7</v>
      </c>
    </row>
    <row r="16" spans="1:26" x14ac:dyDescent="0.3">
      <c r="A16">
        <v>10</v>
      </c>
      <c r="D16" s="7" t="s">
        <v>155</v>
      </c>
      <c r="E16">
        <v>2008</v>
      </c>
      <c r="F16" s="8" t="s">
        <v>154</v>
      </c>
      <c r="G16" s="7" t="s">
        <v>159</v>
      </c>
      <c r="P16" s="3">
        <v>3.1</v>
      </c>
      <c r="Q16" s="3">
        <v>7.9</v>
      </c>
      <c r="R16" s="3">
        <v>0</v>
      </c>
      <c r="S16" s="4">
        <f t="shared" si="0"/>
        <v>11</v>
      </c>
      <c r="T16" s="3">
        <v>3.3</v>
      </c>
      <c r="U16" s="3">
        <v>7</v>
      </c>
      <c r="V16" s="3">
        <v>0</v>
      </c>
      <c r="W16" s="4">
        <f t="shared" si="1"/>
        <v>10.3</v>
      </c>
      <c r="X16" s="4">
        <f t="shared" si="2"/>
        <v>21.3</v>
      </c>
    </row>
    <row r="17" spans="1:24" x14ac:dyDescent="0.3">
      <c r="A17">
        <v>11</v>
      </c>
      <c r="D17" t="s">
        <v>82</v>
      </c>
      <c r="E17">
        <v>2008</v>
      </c>
      <c r="F17" s="9" t="s">
        <v>77</v>
      </c>
      <c r="P17" s="3">
        <v>3.6</v>
      </c>
      <c r="Q17" s="3">
        <v>7.4</v>
      </c>
      <c r="R17" s="3">
        <v>0</v>
      </c>
      <c r="S17" s="4">
        <f t="shared" si="0"/>
        <v>11</v>
      </c>
      <c r="T17" s="3">
        <v>3.3</v>
      </c>
      <c r="U17" s="3">
        <v>6.9</v>
      </c>
      <c r="V17" s="3">
        <v>0</v>
      </c>
      <c r="W17" s="4">
        <f t="shared" si="1"/>
        <v>10.199999999999999</v>
      </c>
      <c r="X17" s="4">
        <f t="shared" si="2"/>
        <v>21.2</v>
      </c>
    </row>
    <row r="18" spans="1:24" x14ac:dyDescent="0.3">
      <c r="A18">
        <v>12</v>
      </c>
      <c r="D18" s="7" t="s">
        <v>156</v>
      </c>
      <c r="E18">
        <v>2008</v>
      </c>
      <c r="F18" s="8" t="s">
        <v>154</v>
      </c>
      <c r="G18" s="7" t="s">
        <v>159</v>
      </c>
      <c r="P18" s="3">
        <v>3.3</v>
      </c>
      <c r="Q18" s="3">
        <v>7.6</v>
      </c>
      <c r="R18" s="3">
        <v>0</v>
      </c>
      <c r="S18" s="4">
        <f t="shared" si="0"/>
        <v>10.899999999999999</v>
      </c>
      <c r="T18" s="3">
        <v>3.3</v>
      </c>
      <c r="U18" s="3">
        <v>6.9</v>
      </c>
      <c r="V18" s="3">
        <v>0</v>
      </c>
      <c r="W18" s="4">
        <f t="shared" si="1"/>
        <v>10.199999999999999</v>
      </c>
      <c r="X18" s="4">
        <f t="shared" si="2"/>
        <v>21.099999999999998</v>
      </c>
    </row>
    <row r="19" spans="1:24" x14ac:dyDescent="0.3">
      <c r="A19">
        <v>13</v>
      </c>
      <c r="D19" s="7" t="s">
        <v>157</v>
      </c>
      <c r="E19">
        <v>2008</v>
      </c>
      <c r="F19" s="8" t="s">
        <v>154</v>
      </c>
      <c r="G19" s="7" t="s">
        <v>159</v>
      </c>
      <c r="P19" s="3">
        <v>3.1</v>
      </c>
      <c r="Q19" s="3">
        <v>7.6</v>
      </c>
      <c r="R19" s="3">
        <v>0</v>
      </c>
      <c r="S19" s="4">
        <f t="shared" si="0"/>
        <v>10.7</v>
      </c>
      <c r="T19" s="3">
        <v>3.3</v>
      </c>
      <c r="U19" s="3">
        <v>6.5</v>
      </c>
      <c r="V19" s="3">
        <v>0</v>
      </c>
      <c r="W19" s="4">
        <f t="shared" si="1"/>
        <v>9.8000000000000007</v>
      </c>
      <c r="X19" s="4">
        <f t="shared" si="2"/>
        <v>20.5</v>
      </c>
    </row>
    <row r="20" spans="1:24" x14ac:dyDescent="0.3">
      <c r="A20">
        <v>14</v>
      </c>
      <c r="D20" t="s">
        <v>49</v>
      </c>
      <c r="E20">
        <v>2008</v>
      </c>
      <c r="F20" s="9" t="s">
        <v>20</v>
      </c>
      <c r="G20" t="s">
        <v>23</v>
      </c>
      <c r="H20" s="3">
        <v>0</v>
      </c>
      <c r="I20" s="3">
        <v>0</v>
      </c>
      <c r="J20" s="3">
        <v>0</v>
      </c>
      <c r="K20" s="4">
        <f>H20+I20-J20</f>
        <v>0</v>
      </c>
      <c r="L20" s="3">
        <v>0</v>
      </c>
      <c r="M20" s="3">
        <v>0</v>
      </c>
      <c r="N20" s="3">
        <v>0</v>
      </c>
      <c r="O20" s="4">
        <f>L20+M20-N20</f>
        <v>0</v>
      </c>
      <c r="P20" s="3">
        <v>3</v>
      </c>
      <c r="Q20" s="3">
        <v>6.65</v>
      </c>
      <c r="R20" s="3">
        <v>0</v>
      </c>
      <c r="S20" s="4">
        <f t="shared" si="0"/>
        <v>9.65</v>
      </c>
      <c r="T20" s="3">
        <v>3.2</v>
      </c>
      <c r="U20" s="3">
        <v>7.2</v>
      </c>
      <c r="V20" s="3">
        <v>0</v>
      </c>
      <c r="W20" s="4">
        <f t="shared" si="1"/>
        <v>10.4</v>
      </c>
      <c r="X20" s="4">
        <f t="shared" si="2"/>
        <v>20.05</v>
      </c>
    </row>
    <row r="21" spans="1:24" x14ac:dyDescent="0.3">
      <c r="A21">
        <v>15</v>
      </c>
      <c r="D21" t="s">
        <v>43</v>
      </c>
      <c r="E21">
        <v>2008</v>
      </c>
      <c r="F21" s="9" t="s">
        <v>44</v>
      </c>
      <c r="G21" t="s">
        <v>45</v>
      </c>
      <c r="H21" s="3">
        <v>0</v>
      </c>
      <c r="I21" s="3">
        <v>0</v>
      </c>
      <c r="J21" s="3">
        <v>0</v>
      </c>
      <c r="K21" s="4">
        <f>H21+I21-J21</f>
        <v>0</v>
      </c>
      <c r="L21" s="3">
        <v>0</v>
      </c>
      <c r="M21" s="3">
        <v>0</v>
      </c>
      <c r="N21" s="3">
        <v>0</v>
      </c>
      <c r="O21" s="4">
        <f>L21+M21-N21</f>
        <v>0</v>
      </c>
      <c r="P21" s="3">
        <v>3.3</v>
      </c>
      <c r="Q21" s="3">
        <v>7.1</v>
      </c>
      <c r="R21" s="3">
        <v>0</v>
      </c>
      <c r="S21" s="4">
        <f t="shared" si="0"/>
        <v>10.399999999999999</v>
      </c>
      <c r="T21" s="3">
        <v>3.3</v>
      </c>
      <c r="U21" s="3">
        <v>6.2</v>
      </c>
      <c r="V21" s="3">
        <v>0</v>
      </c>
      <c r="W21" s="4">
        <f t="shared" si="1"/>
        <v>9.5</v>
      </c>
      <c r="X21" s="4">
        <f t="shared" si="2"/>
        <v>19.899999999999999</v>
      </c>
    </row>
    <row r="22" spans="1:24" x14ac:dyDescent="0.3">
      <c r="A22">
        <v>16</v>
      </c>
      <c r="D22" t="s">
        <v>46</v>
      </c>
      <c r="E22">
        <v>2008</v>
      </c>
      <c r="F22" s="9" t="s">
        <v>44</v>
      </c>
      <c r="G22" t="s">
        <v>45</v>
      </c>
      <c r="H22" s="3">
        <v>0</v>
      </c>
      <c r="I22" s="3">
        <v>0</v>
      </c>
      <c r="J22" s="3">
        <v>0</v>
      </c>
      <c r="K22" s="4">
        <f>H22+I22-J22</f>
        <v>0</v>
      </c>
      <c r="L22" s="3">
        <v>0</v>
      </c>
      <c r="M22" s="3">
        <v>0</v>
      </c>
      <c r="N22" s="3">
        <v>0</v>
      </c>
      <c r="O22" s="4">
        <f>L22+M22-N22</f>
        <v>0</v>
      </c>
      <c r="P22" s="3">
        <v>3.3</v>
      </c>
      <c r="Q22" s="3">
        <v>5.5</v>
      </c>
      <c r="R22" s="3">
        <v>0</v>
      </c>
      <c r="S22" s="4">
        <f t="shared" si="0"/>
        <v>8.8000000000000007</v>
      </c>
      <c r="T22" s="3">
        <v>3.3</v>
      </c>
      <c r="U22" s="3">
        <v>7.2</v>
      </c>
      <c r="V22" s="3">
        <v>0</v>
      </c>
      <c r="W22" s="4">
        <f t="shared" si="1"/>
        <v>10.5</v>
      </c>
      <c r="X22" s="4">
        <f t="shared" si="2"/>
        <v>19.3</v>
      </c>
    </row>
    <row r="23" spans="1:24" x14ac:dyDescent="0.3">
      <c r="A23">
        <v>17</v>
      </c>
      <c r="D23" s="7" t="s">
        <v>158</v>
      </c>
      <c r="E23">
        <v>2008</v>
      </c>
      <c r="F23" s="8" t="s">
        <v>154</v>
      </c>
      <c r="G23" s="7" t="s">
        <v>159</v>
      </c>
      <c r="P23" s="3">
        <v>2.5</v>
      </c>
      <c r="Q23" s="3">
        <v>7</v>
      </c>
      <c r="R23" s="3">
        <v>0</v>
      </c>
      <c r="S23" s="4">
        <f t="shared" si="0"/>
        <v>9.5</v>
      </c>
      <c r="T23" s="3">
        <v>3.3</v>
      </c>
      <c r="U23" s="3">
        <v>5.7</v>
      </c>
      <c r="V23" s="3">
        <v>0.3</v>
      </c>
      <c r="W23" s="4">
        <f t="shared" si="1"/>
        <v>8.6999999999999993</v>
      </c>
      <c r="X23" s="4">
        <f t="shared" si="2"/>
        <v>18.2</v>
      </c>
    </row>
  </sheetData>
  <sheetProtection formatCells="0" formatColumns="0" formatRows="0" insertColumns="0" insertRows="0" insertHyperlinks="0" deleteColumns="0" deleteRows="0" sort="0" autoFilter="0" pivotTables="0"/>
  <sortState ref="D7:X23">
    <sortCondition descending="1" ref="X7:X23"/>
  </sortState>
  <pageMargins left="0.31496062992125984" right="0.11811023622047245" top="0.74803149606299213" bottom="0.74803149606299213" header="0.31496062992125984" footer="0.31496062992125984"/>
  <pageSetup scale="95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topLeftCell="A12" zoomScaleNormal="100" workbookViewId="0">
      <selection activeCell="Q42" sqref="Q42"/>
    </sheetView>
  </sheetViews>
  <sheetFormatPr defaultRowHeight="14.4" x14ac:dyDescent="0.3"/>
  <cols>
    <col min="1" max="1" width="6.44140625" bestFit="1" customWidth="1"/>
    <col min="2" max="3" width="10" hidden="1" customWidth="1"/>
    <col min="4" max="4" width="19" customWidth="1"/>
    <col min="5" max="5" width="6.21875" bestFit="1" customWidth="1"/>
    <col min="6" max="7" width="21.109375" bestFit="1" customWidth="1"/>
    <col min="8" max="10" width="7" hidden="1" customWidth="1"/>
    <col min="11" max="11" width="8" hidden="1" customWidth="1"/>
    <col min="12" max="14" width="7" hidden="1" customWidth="1"/>
    <col min="15" max="15" width="8" hidden="1" customWidth="1"/>
    <col min="16" max="18" width="7" customWidth="1"/>
    <col min="19" max="19" width="8" customWidth="1"/>
    <col min="20" max="22" width="7" customWidth="1"/>
    <col min="23" max="24" width="8" customWidth="1"/>
    <col min="25" max="26" width="30" hidden="1" customWidth="1"/>
    <col min="27" max="27" width="15" customWidth="1"/>
  </cols>
  <sheetData>
    <row r="1" spans="1:26" ht="18" x14ac:dyDescent="0.35">
      <c r="D1" s="1" t="s">
        <v>75</v>
      </c>
    </row>
    <row r="2" spans="1:26" ht="18" x14ac:dyDescent="0.35">
      <c r="D2" s="1" t="s">
        <v>0</v>
      </c>
    </row>
    <row r="3" spans="1:26" ht="18" x14ac:dyDescent="0.35">
      <c r="D3" s="1" t="s">
        <v>51</v>
      </c>
    </row>
    <row r="6" spans="1:26" x14ac:dyDescent="0.3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9</v>
      </c>
      <c r="M6" s="2" t="s">
        <v>10</v>
      </c>
      <c r="N6" s="2" t="s">
        <v>11</v>
      </c>
      <c r="O6" s="2" t="s">
        <v>13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2" t="s">
        <v>15</v>
      </c>
      <c r="X6" s="2" t="s">
        <v>16</v>
      </c>
      <c r="Y6" s="2" t="s">
        <v>17</v>
      </c>
      <c r="Z6" s="2" t="s">
        <v>18</v>
      </c>
    </row>
    <row r="7" spans="1:26" x14ac:dyDescent="0.3">
      <c r="A7">
        <v>1</v>
      </c>
      <c r="B7">
        <v>345426</v>
      </c>
      <c r="C7">
        <v>7124</v>
      </c>
      <c r="D7" t="s">
        <v>83</v>
      </c>
      <c r="E7">
        <v>2007</v>
      </c>
      <c r="F7" s="9" t="s">
        <v>77</v>
      </c>
      <c r="P7" s="3">
        <v>3.2</v>
      </c>
      <c r="Q7" s="3">
        <v>9</v>
      </c>
      <c r="R7" s="3">
        <v>0</v>
      </c>
      <c r="S7" s="4">
        <f t="shared" ref="S7:S36" si="0">P7+Q7-R7</f>
        <v>12.2</v>
      </c>
      <c r="T7" s="3">
        <v>3.6</v>
      </c>
      <c r="U7" s="3">
        <v>8.4</v>
      </c>
      <c r="V7" s="3">
        <v>0</v>
      </c>
      <c r="W7" s="4">
        <f t="shared" ref="W7:W36" si="1">T7+U7-V7</f>
        <v>12</v>
      </c>
      <c r="X7" s="4">
        <f t="shared" ref="X7:X36" si="2">K7+O7+S7+W7</f>
        <v>24.2</v>
      </c>
    </row>
    <row r="8" spans="1:26" x14ac:dyDescent="0.3">
      <c r="A8">
        <v>2</v>
      </c>
      <c r="B8">
        <v>949265</v>
      </c>
      <c r="C8">
        <v>5965</v>
      </c>
      <c r="D8" t="s">
        <v>53</v>
      </c>
      <c r="E8">
        <v>2006</v>
      </c>
      <c r="F8" s="9" t="s">
        <v>20</v>
      </c>
      <c r="G8" t="s">
        <v>54</v>
      </c>
      <c r="H8" s="3">
        <v>0</v>
      </c>
      <c r="I8" s="3">
        <v>0</v>
      </c>
      <c r="J8" s="3">
        <v>0</v>
      </c>
      <c r="K8" s="4">
        <f>H8+I8-J8</f>
        <v>0</v>
      </c>
      <c r="L8" s="3">
        <v>0</v>
      </c>
      <c r="M8" s="3">
        <v>0</v>
      </c>
      <c r="N8" s="3">
        <v>0</v>
      </c>
      <c r="O8" s="4">
        <f>L8+M8-N8</f>
        <v>0</v>
      </c>
      <c r="P8" s="3">
        <v>3.8</v>
      </c>
      <c r="Q8" s="3">
        <v>8.1</v>
      </c>
      <c r="R8" s="3">
        <v>0</v>
      </c>
      <c r="S8" s="4">
        <f t="shared" si="0"/>
        <v>11.899999999999999</v>
      </c>
      <c r="T8" s="3">
        <v>3.7</v>
      </c>
      <c r="U8" s="3">
        <v>8.5</v>
      </c>
      <c r="V8" s="3">
        <v>0</v>
      </c>
      <c r="W8" s="4">
        <f t="shared" si="1"/>
        <v>12.2</v>
      </c>
      <c r="X8" s="4">
        <f t="shared" si="2"/>
        <v>24.099999999999998</v>
      </c>
    </row>
    <row r="9" spans="1:26" x14ac:dyDescent="0.3">
      <c r="A9">
        <v>3</v>
      </c>
      <c r="B9">
        <v>243673</v>
      </c>
      <c r="C9">
        <v>5965</v>
      </c>
      <c r="D9" t="s">
        <v>106</v>
      </c>
      <c r="E9">
        <v>2006</v>
      </c>
      <c r="F9" s="9" t="s">
        <v>88</v>
      </c>
      <c r="G9" t="s">
        <v>103</v>
      </c>
      <c r="P9" s="3">
        <v>3.5</v>
      </c>
      <c r="Q9" s="3">
        <v>8.4329999999999998</v>
      </c>
      <c r="R9" s="3">
        <v>0</v>
      </c>
      <c r="S9" s="4">
        <f t="shared" si="0"/>
        <v>11.933</v>
      </c>
      <c r="T9" s="3">
        <v>3.5</v>
      </c>
      <c r="U9" s="3">
        <v>8</v>
      </c>
      <c r="V9" s="3">
        <v>0</v>
      </c>
      <c r="W9" s="4">
        <f t="shared" si="1"/>
        <v>11.5</v>
      </c>
      <c r="X9" s="4">
        <f t="shared" si="2"/>
        <v>23.433</v>
      </c>
    </row>
    <row r="10" spans="1:26" x14ac:dyDescent="0.3">
      <c r="A10">
        <v>4</v>
      </c>
      <c r="B10">
        <v>694217</v>
      </c>
      <c r="C10">
        <v>5965</v>
      </c>
      <c r="D10" s="8" t="s">
        <v>141</v>
      </c>
      <c r="E10">
        <v>2006</v>
      </c>
      <c r="F10" s="8" t="s">
        <v>129</v>
      </c>
      <c r="G10" s="7" t="s">
        <v>143</v>
      </c>
      <c r="P10" s="3">
        <v>3.5</v>
      </c>
      <c r="Q10" s="3">
        <v>7.3330000000000002</v>
      </c>
      <c r="R10" s="3">
        <v>0</v>
      </c>
      <c r="S10" s="4">
        <f t="shared" si="0"/>
        <v>10.833</v>
      </c>
      <c r="T10" s="3">
        <v>3.8</v>
      </c>
      <c r="U10" s="3">
        <v>8.6999999999999993</v>
      </c>
      <c r="V10" s="3">
        <v>0</v>
      </c>
      <c r="W10" s="4">
        <f t="shared" si="1"/>
        <v>12.5</v>
      </c>
      <c r="X10" s="4">
        <f t="shared" si="2"/>
        <v>23.332999999999998</v>
      </c>
    </row>
    <row r="11" spans="1:26" x14ac:dyDescent="0.3">
      <c r="A11">
        <v>5</v>
      </c>
      <c r="B11">
        <v>470102</v>
      </c>
      <c r="C11">
        <v>5965</v>
      </c>
      <c r="D11" t="s">
        <v>104</v>
      </c>
      <c r="E11">
        <v>2007</v>
      </c>
      <c r="F11" s="9" t="s">
        <v>88</v>
      </c>
      <c r="G11" t="s">
        <v>103</v>
      </c>
      <c r="P11" s="3">
        <v>3.3</v>
      </c>
      <c r="Q11" s="3">
        <v>8.0670000000000002</v>
      </c>
      <c r="R11" s="3">
        <v>0</v>
      </c>
      <c r="S11" s="4">
        <f t="shared" si="0"/>
        <v>11.367000000000001</v>
      </c>
      <c r="T11" s="3">
        <v>3.3</v>
      </c>
      <c r="U11" s="3">
        <v>8.4499999999999993</v>
      </c>
      <c r="V11" s="3">
        <v>0</v>
      </c>
      <c r="W11" s="4">
        <f t="shared" si="1"/>
        <v>11.75</v>
      </c>
      <c r="X11" s="4">
        <f t="shared" si="2"/>
        <v>23.117000000000001</v>
      </c>
    </row>
    <row r="12" spans="1:26" x14ac:dyDescent="0.3">
      <c r="A12">
        <v>6</v>
      </c>
      <c r="B12">
        <v>749883</v>
      </c>
      <c r="C12">
        <v>5965</v>
      </c>
      <c r="D12" t="s">
        <v>57</v>
      </c>
      <c r="E12">
        <v>2007</v>
      </c>
      <c r="F12" s="9" t="s">
        <v>20</v>
      </c>
      <c r="G12" t="s">
        <v>56</v>
      </c>
      <c r="H12" s="3">
        <v>0</v>
      </c>
      <c r="I12" s="3">
        <v>0</v>
      </c>
      <c r="J12" s="3">
        <v>0</v>
      </c>
      <c r="K12" s="4">
        <f>H12+I12-J12</f>
        <v>0</v>
      </c>
      <c r="L12" s="3">
        <v>0</v>
      </c>
      <c r="M12" s="3">
        <v>0</v>
      </c>
      <c r="N12" s="3">
        <v>0</v>
      </c>
      <c r="O12" s="4">
        <f>L12+M12-N12</f>
        <v>0</v>
      </c>
      <c r="P12" s="3">
        <v>3.6</v>
      </c>
      <c r="Q12" s="3">
        <v>7.4329999999999998</v>
      </c>
      <c r="R12" s="3">
        <v>0</v>
      </c>
      <c r="S12" s="4">
        <f t="shared" si="0"/>
        <v>11.032999999999999</v>
      </c>
      <c r="T12" s="3">
        <v>3.1</v>
      </c>
      <c r="U12" s="3">
        <v>8.6</v>
      </c>
      <c r="V12" s="3">
        <v>0</v>
      </c>
      <c r="W12" s="4">
        <f t="shared" si="1"/>
        <v>11.7</v>
      </c>
      <c r="X12" s="4">
        <f t="shared" si="2"/>
        <v>22.732999999999997</v>
      </c>
    </row>
    <row r="13" spans="1:26" x14ac:dyDescent="0.3">
      <c r="A13">
        <v>7</v>
      </c>
      <c r="B13">
        <v>433708</v>
      </c>
      <c r="C13">
        <v>5965</v>
      </c>
      <c r="D13" t="s">
        <v>55</v>
      </c>
      <c r="E13">
        <v>2007</v>
      </c>
      <c r="F13" s="9" t="s">
        <v>20</v>
      </c>
      <c r="G13" t="s">
        <v>56</v>
      </c>
      <c r="H13" s="3">
        <v>0</v>
      </c>
      <c r="I13" s="3">
        <v>0</v>
      </c>
      <c r="J13" s="3">
        <v>0</v>
      </c>
      <c r="K13" s="4">
        <f>H13+I13-J13</f>
        <v>0</v>
      </c>
      <c r="L13" s="3">
        <v>0</v>
      </c>
      <c r="M13" s="3">
        <v>0</v>
      </c>
      <c r="N13" s="3">
        <v>0</v>
      </c>
      <c r="O13" s="4">
        <f>L13+M13-N13</f>
        <v>0</v>
      </c>
      <c r="P13" s="3">
        <v>3.4</v>
      </c>
      <c r="Q13" s="3">
        <v>6.9</v>
      </c>
      <c r="R13" s="3">
        <v>0</v>
      </c>
      <c r="S13" s="4">
        <f t="shared" si="0"/>
        <v>10.3</v>
      </c>
      <c r="T13" s="3">
        <v>3.5</v>
      </c>
      <c r="U13" s="3">
        <v>8</v>
      </c>
      <c r="V13" s="3">
        <v>0</v>
      </c>
      <c r="W13" s="4">
        <f t="shared" si="1"/>
        <v>11.5</v>
      </c>
      <c r="X13" s="4">
        <f t="shared" si="2"/>
        <v>21.8</v>
      </c>
    </row>
    <row r="14" spans="1:26" x14ac:dyDescent="0.3">
      <c r="A14">
        <v>8</v>
      </c>
      <c r="B14">
        <v>796094</v>
      </c>
      <c r="C14">
        <v>5965</v>
      </c>
      <c r="D14" s="7" t="s">
        <v>140</v>
      </c>
      <c r="E14">
        <v>2006</v>
      </c>
      <c r="F14" s="8" t="s">
        <v>129</v>
      </c>
      <c r="G14" s="7" t="s">
        <v>143</v>
      </c>
      <c r="P14" s="3">
        <v>3.6</v>
      </c>
      <c r="Q14" s="3">
        <v>6.9</v>
      </c>
      <c r="R14" s="3">
        <v>0</v>
      </c>
      <c r="S14" s="4">
        <f t="shared" si="0"/>
        <v>10.5</v>
      </c>
      <c r="T14" s="3">
        <v>3.9</v>
      </c>
      <c r="U14" s="3">
        <v>6.7</v>
      </c>
      <c r="V14" s="3">
        <v>0</v>
      </c>
      <c r="W14" s="4">
        <f t="shared" si="1"/>
        <v>10.6</v>
      </c>
      <c r="X14" s="4">
        <f t="shared" si="2"/>
        <v>21.1</v>
      </c>
    </row>
    <row r="15" spans="1:26" x14ac:dyDescent="0.3">
      <c r="A15">
        <v>9</v>
      </c>
      <c r="B15">
        <v>398119</v>
      </c>
      <c r="C15">
        <v>5965</v>
      </c>
      <c r="D15" t="s">
        <v>107</v>
      </c>
      <c r="E15">
        <v>2006</v>
      </c>
      <c r="F15" s="9" t="s">
        <v>88</v>
      </c>
      <c r="G15" t="s">
        <v>103</v>
      </c>
      <c r="P15" s="3">
        <v>3.3</v>
      </c>
      <c r="Q15" s="3">
        <v>7.2670000000000003</v>
      </c>
      <c r="R15" s="3">
        <v>0</v>
      </c>
      <c r="S15" s="4">
        <f t="shared" si="0"/>
        <v>10.567</v>
      </c>
      <c r="T15" s="3">
        <v>3.3</v>
      </c>
      <c r="U15" s="3">
        <v>7.2</v>
      </c>
      <c r="V15" s="3">
        <v>0</v>
      </c>
      <c r="W15" s="4">
        <f t="shared" si="1"/>
        <v>10.5</v>
      </c>
      <c r="X15" s="4">
        <f t="shared" si="2"/>
        <v>21.067</v>
      </c>
    </row>
    <row r="16" spans="1:26" x14ac:dyDescent="0.3">
      <c r="A16">
        <v>10</v>
      </c>
      <c r="B16">
        <v>317718</v>
      </c>
      <c r="C16">
        <v>5965</v>
      </c>
      <c r="D16" t="s">
        <v>67</v>
      </c>
      <c r="E16">
        <v>2007</v>
      </c>
      <c r="F16" s="9" t="s">
        <v>25</v>
      </c>
      <c r="G16" t="s">
        <v>68</v>
      </c>
      <c r="H16" s="3">
        <v>0</v>
      </c>
      <c r="I16" s="3">
        <v>0</v>
      </c>
      <c r="J16" s="3">
        <v>0</v>
      </c>
      <c r="K16" s="4">
        <f>H16+I16-J16</f>
        <v>0</v>
      </c>
      <c r="L16" s="3">
        <v>0</v>
      </c>
      <c r="M16" s="3">
        <v>0</v>
      </c>
      <c r="N16" s="3">
        <v>0</v>
      </c>
      <c r="O16" s="4">
        <f>L16+M16-N16</f>
        <v>0</v>
      </c>
      <c r="P16" s="3">
        <v>2.8</v>
      </c>
      <c r="Q16" s="3">
        <v>7.3330000000000002</v>
      </c>
      <c r="R16" s="3">
        <v>0</v>
      </c>
      <c r="S16" s="4">
        <f t="shared" si="0"/>
        <v>10.132999999999999</v>
      </c>
      <c r="T16" s="3">
        <v>3.4</v>
      </c>
      <c r="U16" s="3">
        <v>7.5</v>
      </c>
      <c r="V16" s="3">
        <v>0</v>
      </c>
      <c r="W16" s="4">
        <f t="shared" si="1"/>
        <v>10.9</v>
      </c>
      <c r="X16" s="4">
        <f t="shared" si="2"/>
        <v>21.033000000000001</v>
      </c>
    </row>
    <row r="17" spans="1:24" x14ac:dyDescent="0.3">
      <c r="A17">
        <v>11</v>
      </c>
      <c r="B17">
        <v>226502</v>
      </c>
      <c r="C17">
        <v>5965</v>
      </c>
      <c r="D17" t="s">
        <v>66</v>
      </c>
      <c r="E17">
        <v>2007</v>
      </c>
      <c r="F17" s="9" t="s">
        <v>20</v>
      </c>
      <c r="G17" t="s">
        <v>48</v>
      </c>
      <c r="H17" s="3">
        <v>0</v>
      </c>
      <c r="I17" s="3">
        <v>0</v>
      </c>
      <c r="J17" s="3">
        <v>0</v>
      </c>
      <c r="K17" s="4">
        <f>H17+I17-J17</f>
        <v>0</v>
      </c>
      <c r="L17" s="3">
        <v>0</v>
      </c>
      <c r="M17" s="3">
        <v>0</v>
      </c>
      <c r="N17" s="3">
        <v>0</v>
      </c>
      <c r="O17" s="4">
        <f>L17+M17-N17</f>
        <v>0</v>
      </c>
      <c r="P17" s="3">
        <v>3.7</v>
      </c>
      <c r="Q17" s="3">
        <v>5.4</v>
      </c>
      <c r="R17" s="3">
        <v>0</v>
      </c>
      <c r="S17" s="4">
        <f t="shared" si="0"/>
        <v>9.1000000000000014</v>
      </c>
      <c r="T17" s="3">
        <v>3.3</v>
      </c>
      <c r="U17" s="3">
        <v>8.5</v>
      </c>
      <c r="V17" s="3">
        <v>0</v>
      </c>
      <c r="W17" s="4">
        <f t="shared" si="1"/>
        <v>11.8</v>
      </c>
      <c r="X17" s="4">
        <f t="shared" si="2"/>
        <v>20.900000000000002</v>
      </c>
    </row>
    <row r="18" spans="1:24" x14ac:dyDescent="0.3">
      <c r="A18">
        <v>12</v>
      </c>
      <c r="B18">
        <v>250622</v>
      </c>
      <c r="C18">
        <v>5172</v>
      </c>
      <c r="D18" s="7" t="s">
        <v>139</v>
      </c>
      <c r="E18">
        <v>2006</v>
      </c>
      <c r="F18" s="8" t="s">
        <v>129</v>
      </c>
      <c r="G18" s="7" t="s">
        <v>142</v>
      </c>
      <c r="P18" s="3">
        <v>3.3</v>
      </c>
      <c r="Q18" s="3">
        <v>6.1669999999999998</v>
      </c>
      <c r="R18" s="3">
        <v>0</v>
      </c>
      <c r="S18" s="4">
        <f t="shared" si="0"/>
        <v>9.4669999999999987</v>
      </c>
      <c r="T18" s="3">
        <v>3.5</v>
      </c>
      <c r="U18" s="3">
        <v>7.9</v>
      </c>
      <c r="V18" s="3">
        <v>0</v>
      </c>
      <c r="W18" s="4">
        <f t="shared" si="1"/>
        <v>11.4</v>
      </c>
      <c r="X18" s="4">
        <f t="shared" si="2"/>
        <v>20.866999999999997</v>
      </c>
    </row>
    <row r="19" spans="1:24" x14ac:dyDescent="0.3">
      <c r="A19">
        <v>13</v>
      </c>
      <c r="D19" t="s">
        <v>59</v>
      </c>
      <c r="E19">
        <v>2006</v>
      </c>
      <c r="F19" s="9" t="s">
        <v>20</v>
      </c>
      <c r="G19" t="s">
        <v>54</v>
      </c>
      <c r="H19" s="3">
        <v>0</v>
      </c>
      <c r="I19" s="3">
        <v>0</v>
      </c>
      <c r="J19" s="3">
        <v>0</v>
      </c>
      <c r="K19" s="4">
        <f>H19+I19-J19</f>
        <v>0</v>
      </c>
      <c r="L19" s="3">
        <v>0</v>
      </c>
      <c r="M19" s="3">
        <v>0</v>
      </c>
      <c r="N19" s="3">
        <v>0</v>
      </c>
      <c r="O19" s="4">
        <f>L19+M19-N19</f>
        <v>0</v>
      </c>
      <c r="P19" s="3">
        <v>3</v>
      </c>
      <c r="Q19" s="3">
        <v>7.0670000000000002</v>
      </c>
      <c r="R19" s="3">
        <v>0</v>
      </c>
      <c r="S19" s="4">
        <f t="shared" si="0"/>
        <v>10.067</v>
      </c>
      <c r="T19" s="3">
        <v>3.6</v>
      </c>
      <c r="U19" s="3">
        <v>7.1</v>
      </c>
      <c r="V19" s="3">
        <v>0</v>
      </c>
      <c r="W19" s="4">
        <f t="shared" si="1"/>
        <v>10.7</v>
      </c>
      <c r="X19" s="4">
        <f t="shared" si="2"/>
        <v>20.766999999999999</v>
      </c>
    </row>
    <row r="20" spans="1:24" x14ac:dyDescent="0.3">
      <c r="A20">
        <v>14</v>
      </c>
      <c r="D20" t="s">
        <v>105</v>
      </c>
      <c r="E20">
        <v>2006</v>
      </c>
      <c r="F20" s="9" t="s">
        <v>88</v>
      </c>
      <c r="G20" t="s">
        <v>103</v>
      </c>
      <c r="P20" s="3">
        <v>2.8</v>
      </c>
      <c r="Q20" s="3">
        <v>6.633</v>
      </c>
      <c r="R20" s="3">
        <v>0</v>
      </c>
      <c r="S20" s="4">
        <f t="shared" si="0"/>
        <v>9.4329999999999998</v>
      </c>
      <c r="T20" s="3">
        <v>3.3</v>
      </c>
      <c r="U20" s="3">
        <v>8</v>
      </c>
      <c r="V20" s="3">
        <v>0</v>
      </c>
      <c r="W20" s="4">
        <f t="shared" si="1"/>
        <v>11.3</v>
      </c>
      <c r="X20" s="4">
        <f t="shared" si="2"/>
        <v>20.733000000000001</v>
      </c>
    </row>
    <row r="21" spans="1:24" x14ac:dyDescent="0.3">
      <c r="A21">
        <v>15</v>
      </c>
      <c r="D21" t="s">
        <v>58</v>
      </c>
      <c r="E21">
        <v>2006</v>
      </c>
      <c r="F21" s="9" t="s">
        <v>20</v>
      </c>
      <c r="G21" t="s">
        <v>54</v>
      </c>
      <c r="H21" s="3">
        <v>0</v>
      </c>
      <c r="I21" s="3">
        <v>0</v>
      </c>
      <c r="J21" s="3">
        <v>0</v>
      </c>
      <c r="K21" s="4">
        <f>H21+I21-J21</f>
        <v>0</v>
      </c>
      <c r="L21" s="3">
        <v>0</v>
      </c>
      <c r="M21" s="3">
        <v>0</v>
      </c>
      <c r="N21" s="3">
        <v>0</v>
      </c>
      <c r="O21" s="4">
        <f>L21+M21-N21</f>
        <v>0</v>
      </c>
      <c r="P21" s="3">
        <v>3.5</v>
      </c>
      <c r="Q21" s="3">
        <v>5.6669999999999998</v>
      </c>
      <c r="R21" s="3">
        <v>0</v>
      </c>
      <c r="S21" s="4">
        <f t="shared" si="0"/>
        <v>9.1669999999999998</v>
      </c>
      <c r="T21" s="3">
        <v>3.5</v>
      </c>
      <c r="U21" s="3">
        <v>7.65</v>
      </c>
      <c r="V21" s="3">
        <v>0</v>
      </c>
      <c r="W21" s="4">
        <f t="shared" si="1"/>
        <v>11.15</v>
      </c>
      <c r="X21" s="4">
        <f t="shared" si="2"/>
        <v>20.317</v>
      </c>
    </row>
    <row r="22" spans="1:24" x14ac:dyDescent="0.3">
      <c r="A22">
        <v>16</v>
      </c>
      <c r="D22" s="8" t="s">
        <v>160</v>
      </c>
      <c r="E22">
        <v>2007</v>
      </c>
      <c r="F22" s="8" t="s">
        <v>154</v>
      </c>
      <c r="G22" s="7" t="s">
        <v>159</v>
      </c>
      <c r="P22" s="3">
        <v>3.4</v>
      </c>
      <c r="Q22" s="3">
        <v>6.2670000000000003</v>
      </c>
      <c r="R22" s="3">
        <v>0</v>
      </c>
      <c r="S22" s="4">
        <f t="shared" si="0"/>
        <v>9.6669999999999998</v>
      </c>
      <c r="T22" s="3">
        <v>3.3</v>
      </c>
      <c r="U22" s="3">
        <v>7.1</v>
      </c>
      <c r="V22" s="3">
        <v>0</v>
      </c>
      <c r="W22" s="4">
        <f t="shared" si="1"/>
        <v>10.399999999999999</v>
      </c>
      <c r="X22" s="4">
        <f t="shared" si="2"/>
        <v>20.067</v>
      </c>
    </row>
    <row r="23" spans="1:24" x14ac:dyDescent="0.3">
      <c r="A23">
        <v>17</v>
      </c>
      <c r="D23" s="8" t="s">
        <v>161</v>
      </c>
      <c r="E23">
        <v>2006</v>
      </c>
      <c r="F23" s="8" t="s">
        <v>154</v>
      </c>
      <c r="G23" s="7" t="s">
        <v>159</v>
      </c>
      <c r="P23" s="3">
        <v>3.3</v>
      </c>
      <c r="Q23" s="3">
        <v>6.367</v>
      </c>
      <c r="R23" s="3">
        <v>0</v>
      </c>
      <c r="S23" s="4">
        <f t="shared" si="0"/>
        <v>9.6669999999999998</v>
      </c>
      <c r="T23" s="3">
        <v>3.3</v>
      </c>
      <c r="U23" s="3">
        <v>7.1</v>
      </c>
      <c r="V23" s="3">
        <v>0</v>
      </c>
      <c r="W23" s="4">
        <f t="shared" si="1"/>
        <v>10.399999999999999</v>
      </c>
      <c r="X23" s="4">
        <f t="shared" si="2"/>
        <v>20.067</v>
      </c>
    </row>
    <row r="24" spans="1:24" x14ac:dyDescent="0.3">
      <c r="A24">
        <v>18</v>
      </c>
      <c r="D24" t="s">
        <v>123</v>
      </c>
      <c r="E24">
        <v>2007</v>
      </c>
      <c r="F24" s="9" t="s">
        <v>116</v>
      </c>
      <c r="P24" s="3">
        <v>3</v>
      </c>
      <c r="Q24" s="3">
        <v>6.9329999999999998</v>
      </c>
      <c r="R24" s="3">
        <v>0</v>
      </c>
      <c r="S24" s="4">
        <f t="shared" si="0"/>
        <v>9.9329999999999998</v>
      </c>
      <c r="T24" s="3">
        <v>3.3</v>
      </c>
      <c r="U24" s="3">
        <v>6.8</v>
      </c>
      <c r="V24" s="3">
        <v>0</v>
      </c>
      <c r="W24" s="4">
        <f t="shared" si="1"/>
        <v>10.1</v>
      </c>
      <c r="X24" s="4">
        <f t="shared" si="2"/>
        <v>20.033000000000001</v>
      </c>
    </row>
    <row r="25" spans="1:24" x14ac:dyDescent="0.3">
      <c r="A25">
        <v>19</v>
      </c>
      <c r="D25" s="7" t="s">
        <v>169</v>
      </c>
      <c r="E25">
        <v>2008</v>
      </c>
      <c r="F25" s="8" t="s">
        <v>25</v>
      </c>
      <c r="P25" s="3">
        <v>2.7</v>
      </c>
      <c r="Q25" s="3">
        <v>6.633</v>
      </c>
      <c r="R25" s="3">
        <v>0</v>
      </c>
      <c r="S25" s="4">
        <f t="shared" si="0"/>
        <v>9.3330000000000002</v>
      </c>
      <c r="T25" s="3">
        <v>3.4</v>
      </c>
      <c r="U25" s="3">
        <v>7.05</v>
      </c>
      <c r="V25" s="3">
        <v>0</v>
      </c>
      <c r="W25" s="4">
        <f t="shared" si="1"/>
        <v>10.45</v>
      </c>
      <c r="X25" s="4">
        <f t="shared" si="2"/>
        <v>19.783000000000001</v>
      </c>
    </row>
    <row r="26" spans="1:24" x14ac:dyDescent="0.3">
      <c r="A26">
        <v>20</v>
      </c>
      <c r="D26" t="s">
        <v>108</v>
      </c>
      <c r="E26">
        <v>2006</v>
      </c>
      <c r="F26" s="9" t="s">
        <v>88</v>
      </c>
      <c r="G26" t="s">
        <v>103</v>
      </c>
      <c r="P26" s="3">
        <v>3.2</v>
      </c>
      <c r="Q26" s="3">
        <v>7.0330000000000004</v>
      </c>
      <c r="R26" s="3">
        <v>0</v>
      </c>
      <c r="S26" s="4">
        <f t="shared" si="0"/>
        <v>10.233000000000001</v>
      </c>
      <c r="T26" s="3">
        <v>3.3</v>
      </c>
      <c r="U26" s="3">
        <v>6.2</v>
      </c>
      <c r="V26" s="3">
        <v>0</v>
      </c>
      <c r="W26" s="4">
        <f t="shared" si="1"/>
        <v>9.5</v>
      </c>
      <c r="X26" s="4">
        <f t="shared" si="2"/>
        <v>19.733000000000001</v>
      </c>
    </row>
    <row r="27" spans="1:24" x14ac:dyDescent="0.3">
      <c r="A27">
        <v>21</v>
      </c>
      <c r="D27" t="s">
        <v>124</v>
      </c>
      <c r="E27">
        <v>2007</v>
      </c>
      <c r="F27" s="9" t="s">
        <v>116</v>
      </c>
      <c r="P27" s="3">
        <v>3.3</v>
      </c>
      <c r="Q27" s="3">
        <v>5.9669999999999996</v>
      </c>
      <c r="R27" s="3">
        <v>0</v>
      </c>
      <c r="S27" s="4">
        <f t="shared" si="0"/>
        <v>9.2669999999999995</v>
      </c>
      <c r="T27" s="3">
        <v>3.3</v>
      </c>
      <c r="U27" s="3">
        <v>7.1</v>
      </c>
      <c r="V27" s="3">
        <v>0</v>
      </c>
      <c r="W27" s="4">
        <f t="shared" si="1"/>
        <v>10.399999999999999</v>
      </c>
      <c r="X27" s="4">
        <f t="shared" si="2"/>
        <v>19.666999999999998</v>
      </c>
    </row>
    <row r="28" spans="1:24" x14ac:dyDescent="0.3">
      <c r="A28">
        <v>22</v>
      </c>
      <c r="D28" t="s">
        <v>60</v>
      </c>
      <c r="E28">
        <v>2006</v>
      </c>
      <c r="F28" s="9" t="s">
        <v>20</v>
      </c>
      <c r="G28" t="s">
        <v>54</v>
      </c>
      <c r="H28" s="3">
        <v>0</v>
      </c>
      <c r="I28" s="3">
        <v>0</v>
      </c>
      <c r="J28" s="3">
        <v>0</v>
      </c>
      <c r="K28" s="4">
        <f>H28+I28-J28</f>
        <v>0</v>
      </c>
      <c r="L28" s="3">
        <v>0</v>
      </c>
      <c r="M28" s="3">
        <v>0</v>
      </c>
      <c r="N28" s="3">
        <v>0</v>
      </c>
      <c r="O28" s="4">
        <f>L28+M28-N28</f>
        <v>0</v>
      </c>
      <c r="P28" s="3">
        <v>3.3</v>
      </c>
      <c r="Q28" s="3">
        <v>6.133</v>
      </c>
      <c r="R28" s="3">
        <v>0</v>
      </c>
      <c r="S28" s="4">
        <f t="shared" si="0"/>
        <v>9.4329999999999998</v>
      </c>
      <c r="T28" s="3">
        <v>3.1</v>
      </c>
      <c r="U28" s="3">
        <v>6.9</v>
      </c>
      <c r="V28" s="3">
        <v>0</v>
      </c>
      <c r="W28" s="4">
        <f t="shared" si="1"/>
        <v>10</v>
      </c>
      <c r="X28" s="4">
        <f t="shared" si="2"/>
        <v>19.433</v>
      </c>
    </row>
    <row r="29" spans="1:24" x14ac:dyDescent="0.3">
      <c r="A29">
        <v>23</v>
      </c>
      <c r="D29" t="s">
        <v>64</v>
      </c>
      <c r="E29">
        <v>2007</v>
      </c>
      <c r="F29" s="9" t="s">
        <v>20</v>
      </c>
      <c r="G29" t="s">
        <v>65</v>
      </c>
      <c r="H29" s="3">
        <v>0</v>
      </c>
      <c r="I29" s="3">
        <v>0</v>
      </c>
      <c r="J29" s="3">
        <v>0</v>
      </c>
      <c r="K29" s="4">
        <f>H29+I29-J29</f>
        <v>0</v>
      </c>
      <c r="L29" s="3">
        <v>0</v>
      </c>
      <c r="M29" s="3">
        <v>0</v>
      </c>
      <c r="N29" s="3">
        <v>0</v>
      </c>
      <c r="O29" s="4">
        <f>L29+M29-N29</f>
        <v>0</v>
      </c>
      <c r="P29" s="3">
        <v>2.2000000000000002</v>
      </c>
      <c r="Q29" s="3">
        <v>6.1669999999999998</v>
      </c>
      <c r="R29" s="3">
        <v>0</v>
      </c>
      <c r="S29" s="4">
        <f t="shared" si="0"/>
        <v>8.3670000000000009</v>
      </c>
      <c r="T29" s="3">
        <v>3.3</v>
      </c>
      <c r="U29" s="3">
        <v>7.1</v>
      </c>
      <c r="V29" s="3">
        <v>0</v>
      </c>
      <c r="W29" s="4">
        <f t="shared" si="1"/>
        <v>10.399999999999999</v>
      </c>
      <c r="X29" s="4">
        <f t="shared" si="2"/>
        <v>18.766999999999999</v>
      </c>
    </row>
    <row r="30" spans="1:24" x14ac:dyDescent="0.3">
      <c r="A30">
        <v>24</v>
      </c>
      <c r="D30" s="7" t="s">
        <v>165</v>
      </c>
      <c r="E30">
        <v>2007</v>
      </c>
      <c r="F30" s="8" t="s">
        <v>154</v>
      </c>
      <c r="G30" s="7" t="s">
        <v>159</v>
      </c>
      <c r="P30" s="3">
        <v>2.8</v>
      </c>
      <c r="Q30" s="3">
        <v>6.5</v>
      </c>
      <c r="R30" s="3">
        <v>0</v>
      </c>
      <c r="S30" s="4">
        <f t="shared" si="0"/>
        <v>9.3000000000000007</v>
      </c>
      <c r="T30" s="3">
        <v>3.3</v>
      </c>
      <c r="U30" s="3">
        <v>6.4</v>
      </c>
      <c r="V30" s="3">
        <v>0.3</v>
      </c>
      <c r="W30" s="4">
        <f t="shared" si="1"/>
        <v>9.3999999999999986</v>
      </c>
      <c r="X30" s="4">
        <f t="shared" si="2"/>
        <v>18.7</v>
      </c>
    </row>
    <row r="31" spans="1:24" x14ac:dyDescent="0.3">
      <c r="A31">
        <v>25</v>
      </c>
      <c r="D31" s="7" t="s">
        <v>163</v>
      </c>
      <c r="E31">
        <v>2007</v>
      </c>
      <c r="F31" s="8" t="s">
        <v>154</v>
      </c>
      <c r="G31" s="7" t="s">
        <v>159</v>
      </c>
      <c r="P31" s="3">
        <v>2.8</v>
      </c>
      <c r="Q31" s="3">
        <v>4.8</v>
      </c>
      <c r="R31" s="3">
        <v>0</v>
      </c>
      <c r="S31" s="4">
        <f t="shared" si="0"/>
        <v>7.6</v>
      </c>
      <c r="T31" s="3">
        <v>3.3</v>
      </c>
      <c r="U31" s="3">
        <v>6.4</v>
      </c>
      <c r="V31" s="3">
        <v>0</v>
      </c>
      <c r="W31" s="4">
        <f t="shared" si="1"/>
        <v>9.6999999999999993</v>
      </c>
      <c r="X31" s="4">
        <f t="shared" si="2"/>
        <v>17.299999999999997</v>
      </c>
    </row>
    <row r="32" spans="1:24" x14ac:dyDescent="0.3">
      <c r="A32">
        <v>26</v>
      </c>
      <c r="D32" t="s">
        <v>52</v>
      </c>
      <c r="E32">
        <v>2006</v>
      </c>
      <c r="F32" s="9" t="s">
        <v>44</v>
      </c>
      <c r="G32" t="s">
        <v>45</v>
      </c>
      <c r="H32" s="3">
        <v>0</v>
      </c>
      <c r="I32" s="3">
        <v>0</v>
      </c>
      <c r="J32" s="3">
        <v>0</v>
      </c>
      <c r="K32" s="4">
        <f>H32+I32-J32</f>
        <v>0</v>
      </c>
      <c r="L32" s="3">
        <v>0</v>
      </c>
      <c r="M32" s="3">
        <v>0</v>
      </c>
      <c r="N32" s="3">
        <v>0</v>
      </c>
      <c r="O32" s="4">
        <f>L32+M32-N32</f>
        <v>0</v>
      </c>
      <c r="P32" s="3">
        <v>2.9</v>
      </c>
      <c r="Q32" s="3">
        <v>4.4000000000000004</v>
      </c>
      <c r="R32" s="3">
        <v>0</v>
      </c>
      <c r="S32" s="4">
        <f t="shared" si="0"/>
        <v>7.3000000000000007</v>
      </c>
      <c r="T32" s="3">
        <v>3.3</v>
      </c>
      <c r="U32" s="3">
        <v>5.8</v>
      </c>
      <c r="V32" s="3">
        <v>0</v>
      </c>
      <c r="W32" s="4">
        <f t="shared" si="1"/>
        <v>9.1</v>
      </c>
      <c r="X32" s="4">
        <f t="shared" si="2"/>
        <v>16.399999999999999</v>
      </c>
    </row>
    <row r="33" spans="1:24" x14ac:dyDescent="0.3">
      <c r="A33">
        <v>27</v>
      </c>
      <c r="D33" t="s">
        <v>62</v>
      </c>
      <c r="E33">
        <v>2006</v>
      </c>
      <c r="F33" s="9" t="s">
        <v>20</v>
      </c>
      <c r="G33" t="s">
        <v>63</v>
      </c>
      <c r="H33" s="3">
        <v>0</v>
      </c>
      <c r="I33" s="3">
        <v>0</v>
      </c>
      <c r="J33" s="3">
        <v>0</v>
      </c>
      <c r="K33" s="4">
        <f>H33+I33-J33</f>
        <v>0</v>
      </c>
      <c r="L33" s="3">
        <v>0</v>
      </c>
      <c r="M33" s="3">
        <v>0</v>
      </c>
      <c r="N33" s="3">
        <v>0</v>
      </c>
      <c r="O33" s="4">
        <f>L33+M33-N33</f>
        <v>0</v>
      </c>
      <c r="P33" s="3">
        <v>2.7</v>
      </c>
      <c r="Q33" s="3">
        <v>4.5330000000000004</v>
      </c>
      <c r="R33" s="3">
        <v>0</v>
      </c>
      <c r="S33" s="4">
        <f t="shared" si="0"/>
        <v>7.2330000000000005</v>
      </c>
      <c r="T33" s="3">
        <v>2.7</v>
      </c>
      <c r="U33" s="3">
        <v>6.1</v>
      </c>
      <c r="V33" s="3">
        <v>0</v>
      </c>
      <c r="W33" s="4">
        <f t="shared" si="1"/>
        <v>8.8000000000000007</v>
      </c>
      <c r="X33" s="4">
        <f t="shared" si="2"/>
        <v>16.033000000000001</v>
      </c>
    </row>
    <row r="34" spans="1:24" x14ac:dyDescent="0.3">
      <c r="A34">
        <v>28</v>
      </c>
      <c r="D34" t="s">
        <v>61</v>
      </c>
      <c r="E34">
        <v>2006</v>
      </c>
      <c r="F34" s="9" t="s">
        <v>20</v>
      </c>
      <c r="G34" t="s">
        <v>54</v>
      </c>
      <c r="H34" s="3">
        <v>0</v>
      </c>
      <c r="I34" s="3">
        <v>0</v>
      </c>
      <c r="J34" s="3">
        <v>0</v>
      </c>
      <c r="K34" s="4">
        <f>H34+I34-J34</f>
        <v>0</v>
      </c>
      <c r="L34" s="3">
        <v>0</v>
      </c>
      <c r="M34" s="3">
        <v>0</v>
      </c>
      <c r="N34" s="3">
        <v>0</v>
      </c>
      <c r="O34" s="4">
        <f>L34+M34-N34</f>
        <v>0</v>
      </c>
      <c r="P34" s="3">
        <v>2.6</v>
      </c>
      <c r="Q34" s="3">
        <v>5.367</v>
      </c>
      <c r="R34" s="3">
        <v>4</v>
      </c>
      <c r="S34" s="4">
        <f t="shared" si="0"/>
        <v>3.9670000000000005</v>
      </c>
      <c r="T34" s="3">
        <v>3.2</v>
      </c>
      <c r="U34" s="3">
        <v>7</v>
      </c>
      <c r="V34" s="3">
        <v>0</v>
      </c>
      <c r="W34" s="4">
        <f t="shared" si="1"/>
        <v>10.199999999999999</v>
      </c>
      <c r="X34" s="4">
        <f t="shared" si="2"/>
        <v>14.167</v>
      </c>
    </row>
    <row r="35" spans="1:24" x14ac:dyDescent="0.3">
      <c r="A35">
        <v>29</v>
      </c>
      <c r="D35" s="8" t="s">
        <v>162</v>
      </c>
      <c r="E35">
        <v>2007</v>
      </c>
      <c r="F35" s="8" t="s">
        <v>154</v>
      </c>
      <c r="G35" s="7" t="s">
        <v>159</v>
      </c>
      <c r="P35" s="3">
        <v>2.1</v>
      </c>
      <c r="Q35" s="3">
        <v>6.7670000000000003</v>
      </c>
      <c r="R35" s="3">
        <v>4</v>
      </c>
      <c r="S35" s="4">
        <f t="shared" si="0"/>
        <v>4.8670000000000009</v>
      </c>
      <c r="T35" s="3">
        <v>3.3</v>
      </c>
      <c r="U35" s="3">
        <v>5.7</v>
      </c>
      <c r="V35" s="3">
        <v>0</v>
      </c>
      <c r="W35" s="4">
        <f t="shared" si="1"/>
        <v>9</v>
      </c>
      <c r="X35" s="4">
        <f t="shared" si="2"/>
        <v>13.867000000000001</v>
      </c>
    </row>
    <row r="36" spans="1:24" x14ac:dyDescent="0.3">
      <c r="A36">
        <v>30</v>
      </c>
      <c r="D36" s="7" t="s">
        <v>164</v>
      </c>
      <c r="E36">
        <v>2006</v>
      </c>
      <c r="F36" s="8" t="s">
        <v>154</v>
      </c>
      <c r="G36" s="7" t="s">
        <v>159</v>
      </c>
      <c r="P36" s="3">
        <v>2.1</v>
      </c>
      <c r="Q36" s="3">
        <v>4.6669999999999998</v>
      </c>
      <c r="R36" s="3">
        <v>4</v>
      </c>
      <c r="S36" s="4">
        <f t="shared" si="0"/>
        <v>2.7669999999999995</v>
      </c>
      <c r="T36" s="3">
        <v>3.3</v>
      </c>
      <c r="U36" s="3">
        <v>6.8</v>
      </c>
      <c r="V36" s="3">
        <v>0</v>
      </c>
      <c r="W36" s="4">
        <f t="shared" si="1"/>
        <v>10.1</v>
      </c>
      <c r="X36" s="4">
        <f t="shared" si="2"/>
        <v>12.866999999999999</v>
      </c>
    </row>
    <row r="37" spans="1:24" x14ac:dyDescent="0.3">
      <c r="F37" s="9"/>
    </row>
  </sheetData>
  <sheetProtection formatCells="0" formatColumns="0" formatRows="0" insertColumns="0" insertRows="0" insertHyperlinks="0" deleteColumns="0" deleteRows="0" sort="0" autoFilter="0" pivotTables="0"/>
  <sortState ref="D7:X36">
    <sortCondition descending="1" ref="X7:X36"/>
  </sortState>
  <pageMargins left="0.31496062992125984" right="0.11811023622047245" top="0.74803149606299213" bottom="0.74803149606299213" header="0.31496062992125984" footer="0.31496062992125984"/>
  <pageSetup scale="92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17" sqref="A17:XFD20"/>
    </sheetView>
  </sheetViews>
  <sheetFormatPr defaultRowHeight="14.4" x14ac:dyDescent="0.3"/>
  <cols>
    <col min="1" max="1" width="6.44140625" bestFit="1" customWidth="1"/>
    <col min="2" max="3" width="10" hidden="1" customWidth="1"/>
    <col min="4" max="4" width="18.109375" customWidth="1"/>
    <col min="5" max="5" width="6.21875" bestFit="1" customWidth="1"/>
    <col min="6" max="6" width="21.109375" bestFit="1" customWidth="1"/>
    <col min="7" max="7" width="20.5546875" bestFit="1" customWidth="1"/>
    <col min="8" max="10" width="7" hidden="1" customWidth="1"/>
    <col min="11" max="11" width="8" hidden="1" customWidth="1"/>
    <col min="12" max="14" width="7" hidden="1" customWidth="1"/>
    <col min="15" max="15" width="8" hidden="1" customWidth="1"/>
    <col min="16" max="18" width="7" customWidth="1"/>
    <col min="19" max="19" width="8" customWidth="1"/>
    <col min="20" max="22" width="7" customWidth="1"/>
    <col min="23" max="24" width="8" customWidth="1"/>
    <col min="25" max="26" width="30" hidden="1" customWidth="1"/>
    <col min="27" max="27" width="15" customWidth="1"/>
  </cols>
  <sheetData>
    <row r="1" spans="1:26" ht="18" x14ac:dyDescent="0.35">
      <c r="D1" s="1" t="s">
        <v>75</v>
      </c>
    </row>
    <row r="2" spans="1:26" ht="18" x14ac:dyDescent="0.35">
      <c r="D2" s="1" t="s">
        <v>0</v>
      </c>
    </row>
    <row r="3" spans="1:26" ht="18" x14ac:dyDescent="0.35">
      <c r="D3" s="1" t="s">
        <v>69</v>
      </c>
    </row>
    <row r="6" spans="1:26" x14ac:dyDescent="0.3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9</v>
      </c>
      <c r="M6" s="2" t="s">
        <v>10</v>
      </c>
      <c r="N6" s="2" t="s">
        <v>11</v>
      </c>
      <c r="O6" s="2" t="s">
        <v>13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2" t="s">
        <v>15</v>
      </c>
      <c r="X6" s="2" t="s">
        <v>16</v>
      </c>
      <c r="Y6" s="2" t="s">
        <v>17</v>
      </c>
      <c r="Z6" s="2" t="s">
        <v>18</v>
      </c>
    </row>
    <row r="7" spans="1:26" x14ac:dyDescent="0.3">
      <c r="A7">
        <v>1</v>
      </c>
      <c r="B7">
        <v>702056</v>
      </c>
      <c r="C7">
        <v>7124</v>
      </c>
      <c r="D7" s="7" t="s">
        <v>168</v>
      </c>
      <c r="E7">
        <v>2005</v>
      </c>
      <c r="F7" s="8" t="s">
        <v>77</v>
      </c>
      <c r="P7" s="3">
        <v>2.9</v>
      </c>
      <c r="Q7" s="3">
        <v>8.6999999999999993</v>
      </c>
      <c r="R7" s="3">
        <v>0</v>
      </c>
      <c r="S7" s="4">
        <f t="shared" ref="S7:S16" si="0">P7+Q7-R7</f>
        <v>11.6</v>
      </c>
      <c r="T7" s="3">
        <v>3.5</v>
      </c>
      <c r="U7" s="3">
        <v>8.15</v>
      </c>
      <c r="V7" s="3">
        <v>0</v>
      </c>
      <c r="W7" s="4">
        <f t="shared" ref="W7:W16" si="1">T7+U7-V7</f>
        <v>11.65</v>
      </c>
      <c r="X7" s="4">
        <f t="shared" ref="X7:X16" si="2">K7+O7+S7+W7</f>
        <v>23.25</v>
      </c>
    </row>
    <row r="8" spans="1:26" x14ac:dyDescent="0.3">
      <c r="A8">
        <v>2</v>
      </c>
      <c r="B8">
        <v>159104</v>
      </c>
      <c r="C8">
        <v>7124</v>
      </c>
      <c r="D8" t="s">
        <v>109</v>
      </c>
      <c r="E8">
        <v>2004</v>
      </c>
      <c r="F8" s="9" t="s">
        <v>88</v>
      </c>
      <c r="G8" t="s">
        <v>110</v>
      </c>
      <c r="P8" s="3">
        <v>3.2</v>
      </c>
      <c r="Q8" s="3">
        <v>7.95</v>
      </c>
      <c r="R8" s="3">
        <v>0</v>
      </c>
      <c r="S8" s="4">
        <f t="shared" si="0"/>
        <v>11.15</v>
      </c>
      <c r="T8" s="3">
        <v>3.7</v>
      </c>
      <c r="U8" s="3">
        <v>8.3000000000000007</v>
      </c>
      <c r="V8" s="3">
        <v>0</v>
      </c>
      <c r="W8" s="4">
        <f t="shared" si="1"/>
        <v>12</v>
      </c>
      <c r="X8" s="4">
        <f t="shared" si="2"/>
        <v>23.15</v>
      </c>
    </row>
    <row r="9" spans="1:26" x14ac:dyDescent="0.3">
      <c r="A9">
        <v>3</v>
      </c>
      <c r="B9">
        <v>997334</v>
      </c>
      <c r="C9">
        <v>5965</v>
      </c>
      <c r="D9" s="7" t="s">
        <v>166</v>
      </c>
      <c r="E9">
        <v>2005</v>
      </c>
      <c r="F9" s="8" t="s">
        <v>154</v>
      </c>
      <c r="G9" s="7" t="s">
        <v>159</v>
      </c>
      <c r="P9" s="3">
        <v>3.2</v>
      </c>
      <c r="Q9" s="3">
        <v>7.55</v>
      </c>
      <c r="R9" s="3">
        <v>0</v>
      </c>
      <c r="S9" s="4">
        <f t="shared" si="0"/>
        <v>10.75</v>
      </c>
      <c r="T9" s="3">
        <v>3.9</v>
      </c>
      <c r="U9" s="3">
        <v>8.35</v>
      </c>
      <c r="V9" s="3">
        <v>0</v>
      </c>
      <c r="W9" s="4">
        <f t="shared" si="1"/>
        <v>12.25</v>
      </c>
      <c r="X9" s="4">
        <f t="shared" si="2"/>
        <v>23</v>
      </c>
    </row>
    <row r="10" spans="1:26" x14ac:dyDescent="0.3">
      <c r="A10">
        <v>4</v>
      </c>
      <c r="B10">
        <v>577675</v>
      </c>
      <c r="C10">
        <v>5965</v>
      </c>
      <c r="D10" t="s">
        <v>126</v>
      </c>
      <c r="E10">
        <v>2004</v>
      </c>
      <c r="F10" s="9" t="s">
        <v>116</v>
      </c>
      <c r="P10" s="3">
        <v>3.5</v>
      </c>
      <c r="Q10" s="3">
        <v>7.3</v>
      </c>
      <c r="R10" s="3">
        <v>0</v>
      </c>
      <c r="S10" s="4">
        <f t="shared" si="0"/>
        <v>10.8</v>
      </c>
      <c r="T10" s="3">
        <v>3.4</v>
      </c>
      <c r="U10" s="3">
        <v>8.35</v>
      </c>
      <c r="V10" s="3">
        <v>0</v>
      </c>
      <c r="W10" s="4">
        <f t="shared" si="1"/>
        <v>11.75</v>
      </c>
      <c r="X10" s="4">
        <f t="shared" si="2"/>
        <v>22.55</v>
      </c>
    </row>
    <row r="11" spans="1:26" x14ac:dyDescent="0.3">
      <c r="A11">
        <v>5</v>
      </c>
      <c r="D11" t="s">
        <v>72</v>
      </c>
      <c r="E11">
        <v>2005</v>
      </c>
      <c r="F11" s="9" t="s">
        <v>20</v>
      </c>
      <c r="G11" t="s">
        <v>48</v>
      </c>
      <c r="H11" s="3">
        <v>0</v>
      </c>
      <c r="I11" s="3">
        <v>0</v>
      </c>
      <c r="J11" s="3">
        <v>0</v>
      </c>
      <c r="K11" s="4">
        <f>H11+I11-J11</f>
        <v>0</v>
      </c>
      <c r="L11" s="3">
        <v>0</v>
      </c>
      <c r="M11" s="3">
        <v>0</v>
      </c>
      <c r="N11" s="3">
        <v>0</v>
      </c>
      <c r="O11" s="4">
        <f>L11+M11-N11</f>
        <v>0</v>
      </c>
      <c r="P11" s="3">
        <v>3.6</v>
      </c>
      <c r="Q11" s="3">
        <v>8.25</v>
      </c>
      <c r="R11" s="3">
        <v>0</v>
      </c>
      <c r="S11" s="4">
        <f t="shared" si="0"/>
        <v>11.85</v>
      </c>
      <c r="T11" s="3">
        <v>3.4</v>
      </c>
      <c r="U11" s="3">
        <v>6.85</v>
      </c>
      <c r="V11" s="3">
        <v>0</v>
      </c>
      <c r="W11" s="4">
        <f t="shared" si="1"/>
        <v>10.25</v>
      </c>
      <c r="X11" s="4">
        <f t="shared" si="2"/>
        <v>22.1</v>
      </c>
    </row>
    <row r="12" spans="1:26" x14ac:dyDescent="0.3">
      <c r="A12">
        <v>6</v>
      </c>
      <c r="D12" t="s">
        <v>125</v>
      </c>
      <c r="E12">
        <v>2004</v>
      </c>
      <c r="F12" s="9" t="s">
        <v>116</v>
      </c>
      <c r="P12" s="3">
        <v>3.5</v>
      </c>
      <c r="Q12" s="3">
        <v>7.5</v>
      </c>
      <c r="R12" s="3">
        <v>0</v>
      </c>
      <c r="S12" s="4">
        <f t="shared" si="0"/>
        <v>11</v>
      </c>
      <c r="T12" s="3">
        <v>3.4</v>
      </c>
      <c r="U12" s="3">
        <v>7.65</v>
      </c>
      <c r="V12" s="3">
        <v>0</v>
      </c>
      <c r="W12" s="4">
        <f t="shared" si="1"/>
        <v>11.05</v>
      </c>
      <c r="X12" s="4">
        <f t="shared" si="2"/>
        <v>22.05</v>
      </c>
    </row>
    <row r="13" spans="1:26" x14ac:dyDescent="0.3">
      <c r="A13">
        <v>7</v>
      </c>
      <c r="D13" s="7" t="s">
        <v>146</v>
      </c>
      <c r="E13">
        <v>2005</v>
      </c>
      <c r="F13" s="8" t="s">
        <v>129</v>
      </c>
      <c r="G13" s="7" t="s">
        <v>142</v>
      </c>
      <c r="P13" s="3">
        <v>3</v>
      </c>
      <c r="Q13" s="3">
        <v>6.5</v>
      </c>
      <c r="R13" s="3">
        <v>0</v>
      </c>
      <c r="S13" s="4">
        <f t="shared" si="0"/>
        <v>9.5</v>
      </c>
      <c r="T13" s="3">
        <v>3.2</v>
      </c>
      <c r="U13" s="3">
        <v>8.15</v>
      </c>
      <c r="V13" s="3">
        <v>0</v>
      </c>
      <c r="W13" s="4">
        <f t="shared" si="1"/>
        <v>11.350000000000001</v>
      </c>
      <c r="X13" s="4">
        <f t="shared" si="2"/>
        <v>20.85</v>
      </c>
    </row>
    <row r="14" spans="1:26" x14ac:dyDescent="0.3">
      <c r="A14">
        <v>8</v>
      </c>
      <c r="D14" s="7" t="s">
        <v>144</v>
      </c>
      <c r="E14">
        <v>2004</v>
      </c>
      <c r="F14" s="8" t="s">
        <v>129</v>
      </c>
      <c r="G14" s="7" t="s">
        <v>142</v>
      </c>
      <c r="P14" s="3">
        <v>2.7</v>
      </c>
      <c r="Q14" s="3">
        <v>7.4</v>
      </c>
      <c r="R14" s="3">
        <v>0</v>
      </c>
      <c r="S14" s="4">
        <f t="shared" si="0"/>
        <v>10.100000000000001</v>
      </c>
      <c r="T14" s="3">
        <v>2.9</v>
      </c>
      <c r="U14" s="3">
        <v>7.1</v>
      </c>
      <c r="V14" s="3">
        <v>0</v>
      </c>
      <c r="W14" s="4">
        <f t="shared" si="1"/>
        <v>10</v>
      </c>
      <c r="X14" s="4">
        <f t="shared" si="2"/>
        <v>20.100000000000001</v>
      </c>
    </row>
    <row r="15" spans="1:26" x14ac:dyDescent="0.3">
      <c r="A15">
        <v>9</v>
      </c>
      <c r="D15" s="7" t="s">
        <v>145</v>
      </c>
      <c r="E15">
        <v>2005</v>
      </c>
      <c r="F15" s="8" t="s">
        <v>129</v>
      </c>
      <c r="G15" s="7" t="s">
        <v>142</v>
      </c>
      <c r="P15" s="3">
        <v>3.3</v>
      </c>
      <c r="Q15" s="3">
        <v>6.4</v>
      </c>
      <c r="R15" s="3">
        <v>0</v>
      </c>
      <c r="S15" s="4">
        <f t="shared" si="0"/>
        <v>9.6999999999999993</v>
      </c>
      <c r="T15" s="3">
        <v>2.4</v>
      </c>
      <c r="U15" s="3">
        <v>7.95</v>
      </c>
      <c r="V15" s="3">
        <v>0</v>
      </c>
      <c r="W15" s="4">
        <f t="shared" si="1"/>
        <v>10.35</v>
      </c>
      <c r="X15" s="4">
        <f t="shared" si="2"/>
        <v>20.049999999999997</v>
      </c>
    </row>
    <row r="16" spans="1:26" x14ac:dyDescent="0.3">
      <c r="A16">
        <v>10</v>
      </c>
      <c r="D16" t="s">
        <v>70</v>
      </c>
      <c r="E16">
        <v>2005</v>
      </c>
      <c r="F16" s="9" t="s">
        <v>44</v>
      </c>
      <c r="G16" t="s">
        <v>71</v>
      </c>
      <c r="H16" s="3">
        <v>0</v>
      </c>
      <c r="I16" s="3">
        <v>0</v>
      </c>
      <c r="J16" s="3">
        <v>0</v>
      </c>
      <c r="K16" s="4">
        <f>H16+I16-J16</f>
        <v>0</v>
      </c>
      <c r="L16" s="3">
        <v>0</v>
      </c>
      <c r="M16" s="3">
        <v>0</v>
      </c>
      <c r="N16" s="3">
        <v>0</v>
      </c>
      <c r="O16" s="4">
        <f>L16+M16-N16</f>
        <v>0</v>
      </c>
      <c r="P16" s="3">
        <v>2.6</v>
      </c>
      <c r="Q16" s="3">
        <v>7.1</v>
      </c>
      <c r="R16" s="3">
        <v>0</v>
      </c>
      <c r="S16" s="4">
        <f t="shared" si="0"/>
        <v>9.6999999999999993</v>
      </c>
      <c r="T16" s="3">
        <v>2.9</v>
      </c>
      <c r="U16" s="3">
        <v>7.1</v>
      </c>
      <c r="V16" s="3">
        <v>0</v>
      </c>
      <c r="W16" s="4">
        <f t="shared" si="1"/>
        <v>10</v>
      </c>
      <c r="X16" s="4">
        <f t="shared" si="2"/>
        <v>19.7</v>
      </c>
    </row>
  </sheetData>
  <sheetProtection formatCells="0" formatColumns="0" formatRows="0" insertColumns="0" insertRows="0" insertHyperlinks="0" deleteColumns="0" deleteRows="0" sort="0" autoFilter="0" pivotTables="0"/>
  <sortState ref="D7:X20">
    <sortCondition descending="1" ref="X7:X20"/>
  </sortState>
  <pageMargins left="0.31496062992125984" right="0.11811023622047245" top="0.74803149606299213" bottom="0.74803149606299213" header="0.31496062992125984" footer="0.31496062992125984"/>
  <pageSetup scale="95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zoomScale="115" zoomScaleNormal="115" workbookViewId="0">
      <selection activeCell="D22" sqref="D22"/>
    </sheetView>
  </sheetViews>
  <sheetFormatPr defaultRowHeight="14.4" x14ac:dyDescent="0.3"/>
  <cols>
    <col min="1" max="1" width="6.44140625" bestFit="1" customWidth="1"/>
    <col min="2" max="3" width="10" hidden="1" customWidth="1"/>
    <col min="4" max="4" width="18.77734375" customWidth="1"/>
    <col min="5" max="5" width="6.21875" bestFit="1" customWidth="1"/>
    <col min="6" max="7" width="21.109375" bestFit="1" customWidth="1"/>
    <col min="8" max="10" width="7" hidden="1" customWidth="1"/>
    <col min="11" max="11" width="8" hidden="1" customWidth="1"/>
    <col min="12" max="14" width="7" hidden="1" customWidth="1"/>
    <col min="15" max="15" width="8" hidden="1" customWidth="1"/>
    <col min="16" max="18" width="7" customWidth="1"/>
    <col min="19" max="19" width="8" customWidth="1"/>
    <col min="20" max="22" width="7" customWidth="1"/>
    <col min="23" max="24" width="8" customWidth="1"/>
    <col min="25" max="26" width="30" hidden="1" customWidth="1"/>
    <col min="27" max="27" width="15" customWidth="1"/>
  </cols>
  <sheetData>
    <row r="1" spans="1:26" ht="18" x14ac:dyDescent="0.35">
      <c r="D1" s="1" t="s">
        <v>75</v>
      </c>
    </row>
    <row r="2" spans="1:26" ht="18" x14ac:dyDescent="0.35">
      <c r="D2" s="1" t="s">
        <v>0</v>
      </c>
    </row>
    <row r="3" spans="1:26" ht="18" x14ac:dyDescent="0.35">
      <c r="D3" s="1" t="s">
        <v>73</v>
      </c>
    </row>
    <row r="6" spans="1:26" x14ac:dyDescent="0.3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9</v>
      </c>
      <c r="M6" s="2" t="s">
        <v>10</v>
      </c>
      <c r="N6" s="2" t="s">
        <v>11</v>
      </c>
      <c r="O6" s="2" t="s">
        <v>13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2" t="s">
        <v>15</v>
      </c>
      <c r="X6" s="2" t="s">
        <v>16</v>
      </c>
      <c r="Y6" s="2" t="s">
        <v>17</v>
      </c>
      <c r="Z6" s="2" t="s">
        <v>18</v>
      </c>
    </row>
    <row r="7" spans="1:26" x14ac:dyDescent="0.3">
      <c r="A7">
        <v>1</v>
      </c>
      <c r="B7">
        <v>328070</v>
      </c>
      <c r="C7">
        <v>5965</v>
      </c>
      <c r="D7" t="s">
        <v>74</v>
      </c>
      <c r="E7">
        <v>2003</v>
      </c>
      <c r="F7" t="s">
        <v>20</v>
      </c>
      <c r="G7" t="s">
        <v>54</v>
      </c>
      <c r="H7" s="3">
        <v>0</v>
      </c>
      <c r="I7" s="3">
        <v>0</v>
      </c>
      <c r="J7" s="3">
        <v>0</v>
      </c>
      <c r="K7" s="4">
        <f>H7+I7-J7</f>
        <v>0</v>
      </c>
      <c r="L7" s="3">
        <v>0</v>
      </c>
      <c r="M7" s="3">
        <v>0</v>
      </c>
      <c r="N7" s="3">
        <v>0</v>
      </c>
      <c r="O7" s="4">
        <f>L7+M7-N7</f>
        <v>0</v>
      </c>
      <c r="P7" s="3">
        <v>3.1</v>
      </c>
      <c r="Q7" s="3">
        <v>9.1</v>
      </c>
      <c r="R7" s="3">
        <v>0</v>
      </c>
      <c r="S7" s="4">
        <f t="shared" ref="S7:S12" si="0">P7+Q7-R7</f>
        <v>12.2</v>
      </c>
      <c r="T7" s="3">
        <v>4</v>
      </c>
      <c r="U7" s="3">
        <v>8</v>
      </c>
      <c r="V7" s="3">
        <v>0</v>
      </c>
      <c r="W7" s="4">
        <f t="shared" ref="W7:W12" si="1">T7+U7-V7</f>
        <v>12</v>
      </c>
      <c r="X7" s="4">
        <f t="shared" ref="X7:X12" si="2">K7+O7+S7+W7</f>
        <v>24.2</v>
      </c>
    </row>
    <row r="8" spans="1:26" x14ac:dyDescent="0.3">
      <c r="A8">
        <v>2</v>
      </c>
      <c r="D8" s="7" t="s">
        <v>147</v>
      </c>
      <c r="E8">
        <v>2003</v>
      </c>
      <c r="F8" s="7" t="s">
        <v>129</v>
      </c>
      <c r="G8" s="7" t="s">
        <v>142</v>
      </c>
      <c r="P8" s="3">
        <v>3.1</v>
      </c>
      <c r="Q8" s="3">
        <v>8</v>
      </c>
      <c r="R8" s="3">
        <v>0</v>
      </c>
      <c r="S8" s="4">
        <f t="shared" si="0"/>
        <v>11.1</v>
      </c>
      <c r="T8" s="3">
        <v>2.6</v>
      </c>
      <c r="U8" s="3">
        <v>7.95</v>
      </c>
      <c r="V8" s="3">
        <v>0</v>
      </c>
      <c r="W8" s="4">
        <f t="shared" si="1"/>
        <v>10.55</v>
      </c>
      <c r="X8" s="4">
        <f t="shared" si="2"/>
        <v>21.65</v>
      </c>
    </row>
    <row r="9" spans="1:26" x14ac:dyDescent="0.3">
      <c r="A9">
        <v>3</v>
      </c>
      <c r="D9" s="7" t="s">
        <v>148</v>
      </c>
      <c r="E9">
        <v>2002</v>
      </c>
      <c r="F9" s="7" t="s">
        <v>129</v>
      </c>
      <c r="G9" s="7" t="s">
        <v>149</v>
      </c>
      <c r="P9" s="3">
        <v>2.5</v>
      </c>
      <c r="Q9" s="3">
        <v>7.45</v>
      </c>
      <c r="R9" s="3">
        <v>0</v>
      </c>
      <c r="S9" s="4">
        <f t="shared" si="0"/>
        <v>9.9499999999999993</v>
      </c>
      <c r="T9" s="3">
        <v>2.7</v>
      </c>
      <c r="U9" s="3">
        <v>7.9</v>
      </c>
      <c r="V9" s="3">
        <v>0</v>
      </c>
      <c r="W9" s="4">
        <f t="shared" si="1"/>
        <v>10.600000000000001</v>
      </c>
      <c r="X9" s="4">
        <f t="shared" si="2"/>
        <v>20.55</v>
      </c>
    </row>
    <row r="10" spans="1:26" x14ac:dyDescent="0.3">
      <c r="A10">
        <v>4</v>
      </c>
      <c r="D10" s="7" t="s">
        <v>167</v>
      </c>
      <c r="E10">
        <v>2002</v>
      </c>
      <c r="F10" s="7" t="s">
        <v>154</v>
      </c>
      <c r="G10" s="7" t="s">
        <v>159</v>
      </c>
      <c r="P10" s="3">
        <v>1.5</v>
      </c>
      <c r="Q10" s="3">
        <v>7.7</v>
      </c>
      <c r="R10" s="3">
        <v>0</v>
      </c>
      <c r="S10" s="4">
        <f t="shared" si="0"/>
        <v>9.1999999999999993</v>
      </c>
      <c r="T10" s="3">
        <v>1.7</v>
      </c>
      <c r="U10" s="3">
        <v>7.15</v>
      </c>
      <c r="V10" s="3">
        <v>0</v>
      </c>
      <c r="W10" s="4">
        <f t="shared" si="1"/>
        <v>8.85</v>
      </c>
      <c r="X10" s="4">
        <f t="shared" si="2"/>
        <v>18.049999999999997</v>
      </c>
    </row>
    <row r="11" spans="1:26" x14ac:dyDescent="0.3">
      <c r="A11">
        <v>5</v>
      </c>
      <c r="D11" t="s">
        <v>112</v>
      </c>
      <c r="E11">
        <v>2003</v>
      </c>
      <c r="F11" t="s">
        <v>88</v>
      </c>
      <c r="G11" t="s">
        <v>110</v>
      </c>
      <c r="P11" s="3">
        <v>2.2999999999999998</v>
      </c>
      <c r="Q11" s="3">
        <v>6.2</v>
      </c>
      <c r="R11" s="3">
        <v>0</v>
      </c>
      <c r="S11" s="4">
        <f t="shared" si="0"/>
        <v>8.5</v>
      </c>
      <c r="T11" s="3">
        <v>2.1</v>
      </c>
      <c r="U11" s="3">
        <v>7.35</v>
      </c>
      <c r="V11" s="3">
        <v>0</v>
      </c>
      <c r="W11" s="4">
        <f t="shared" si="1"/>
        <v>9.4499999999999993</v>
      </c>
      <c r="X11" s="4">
        <f t="shared" si="2"/>
        <v>17.95</v>
      </c>
    </row>
    <row r="12" spans="1:26" x14ac:dyDescent="0.3">
      <c r="A12">
        <v>6</v>
      </c>
      <c r="D12" t="s">
        <v>111</v>
      </c>
      <c r="E12">
        <v>2003</v>
      </c>
      <c r="F12" t="s">
        <v>88</v>
      </c>
      <c r="G12" t="s">
        <v>110</v>
      </c>
      <c r="P12" s="3">
        <v>2.1</v>
      </c>
      <c r="Q12" s="3">
        <v>6.5</v>
      </c>
      <c r="R12" s="3">
        <v>4</v>
      </c>
      <c r="S12" s="4">
        <f t="shared" si="0"/>
        <v>4.5999999999999996</v>
      </c>
      <c r="T12" s="3">
        <v>1.7</v>
      </c>
      <c r="U12" s="3">
        <v>7.55</v>
      </c>
      <c r="V12" s="3">
        <v>0</v>
      </c>
      <c r="W12" s="4">
        <f t="shared" si="1"/>
        <v>9.25</v>
      </c>
      <c r="X12" s="4">
        <f t="shared" si="2"/>
        <v>13.85</v>
      </c>
    </row>
  </sheetData>
  <sheetProtection formatCells="0" formatColumns="0" formatRows="0" insertColumns="0" insertRows="0" insertHyperlinks="0" deleteColumns="0" deleteRows="0" sort="0" autoFilter="0" pivotTables="0"/>
  <sortState ref="D7:X14">
    <sortCondition descending="1" ref="X7:X14"/>
  </sortState>
  <pageMargins left="0.31496062992125984" right="0.11811023622047245" top="0.74803149606299213" bottom="0.74803149606299213" header="0.31496062992125984" footer="0.31496062992125984"/>
  <pageSetup scale="9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1107_I. kategorie</vt:lpstr>
      <vt:lpstr>1108_II. kategorie</vt:lpstr>
      <vt:lpstr>1109_III. kategorie</vt:lpstr>
      <vt:lpstr>1110_IV. kategorie</vt:lpstr>
      <vt:lpstr>1111_V. kategorie</vt:lpstr>
      <vt:lpstr>1112_VI. kategorie</vt:lpstr>
      <vt:lpstr>1113_VII. kategorie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Alenka</cp:lastModifiedBy>
  <cp:lastPrinted>2017-01-21T14:09:51Z</cp:lastPrinted>
  <dcterms:created xsi:type="dcterms:W3CDTF">2017-01-16T09:51:40Z</dcterms:created>
  <dcterms:modified xsi:type="dcterms:W3CDTF">2017-01-22T08:34:10Z</dcterms:modified>
</cp:coreProperties>
</file>